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yPC\Downloads\Dropbox\3. BM_QTKD\TTTN\Chinh Quy\K63_v1\"/>
    </mc:Choice>
  </mc:AlternateContent>
  <bookViews>
    <workbookView xWindow="648" yWindow="468" windowWidth="30420" windowHeight="16200"/>
  </bookViews>
  <sheets>
    <sheet name="Đủ ĐK ĐK KL" sheetId="1" r:id="rId1"/>
    <sheet name="Sheet2" sheetId="2" r:id="rId2"/>
  </sheets>
  <definedNames>
    <definedName name="_xlnm._FilterDatabase" localSheetId="0" hidden="1">'Đủ ĐK ĐK KL'!$A$5:$P$46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K7" i="1" l="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6" i="1"/>
  <c r="I44" i="1" l="1"/>
  <c r="I20" i="1"/>
  <c r="I33" i="1"/>
  <c r="I28" i="1"/>
  <c r="I32" i="1"/>
  <c r="I22" i="1"/>
  <c r="I36" i="1"/>
  <c r="I21" i="1"/>
  <c r="I16" i="1"/>
  <c r="I25" i="1"/>
  <c r="I34" i="1"/>
  <c r="I7" i="1"/>
  <c r="I8" i="1"/>
  <c r="I26" i="1"/>
  <c r="I14" i="1"/>
  <c r="I15" i="1"/>
  <c r="I23" i="1"/>
  <c r="I12" i="1"/>
  <c r="I41" i="1"/>
  <c r="I24" i="1"/>
  <c r="I39" i="1"/>
  <c r="I30" i="1"/>
  <c r="I43" i="1"/>
  <c r="I45" i="1"/>
  <c r="I18" i="1"/>
  <c r="I19" i="1"/>
  <c r="I10" i="1"/>
  <c r="I13" i="1"/>
  <c r="I42" i="1"/>
  <c r="I40" i="1"/>
  <c r="I29" i="1"/>
  <c r="I17" i="1"/>
  <c r="I27" i="1"/>
  <c r="I11" i="1"/>
  <c r="I35" i="1"/>
  <c r="I31" i="1"/>
  <c r="I37" i="1"/>
  <c r="I38" i="1"/>
  <c r="I46" i="1"/>
  <c r="I9" i="1"/>
  <c r="I6" i="1"/>
</calcChain>
</file>

<file path=xl/sharedStrings.xml><?xml version="1.0" encoding="utf-8"?>
<sst xmlns="http://schemas.openxmlformats.org/spreadsheetml/2006/main" count="505" uniqueCount="300">
  <si>
    <t>Địa chỉ email</t>
  </si>
  <si>
    <t>1.Họ và tên sinh viên</t>
  </si>
  <si>
    <t>2.Mã sinh viên</t>
  </si>
  <si>
    <t>3.Lớp</t>
  </si>
  <si>
    <t>4. Số điện thoại</t>
  </si>
  <si>
    <t>5. Quê quán (chỉ ghi tỉnh)</t>
  </si>
  <si>
    <t>6.Ngành học</t>
  </si>
  <si>
    <t>Hà Nội</t>
  </si>
  <si>
    <t>KQ04995</t>
  </si>
  <si>
    <t>Kế toán</t>
  </si>
  <si>
    <t>KQ04997</t>
  </si>
  <si>
    <t>K63KED</t>
  </si>
  <si>
    <t>Nghệ An</t>
  </si>
  <si>
    <t>K63KEB</t>
  </si>
  <si>
    <t>Thanh Hóa</t>
  </si>
  <si>
    <t>Hà Nam</t>
  </si>
  <si>
    <t>Quản trị kinh doanh</t>
  </si>
  <si>
    <t>Nguyễn Thị Thu Trang</t>
  </si>
  <si>
    <t>KQ04998</t>
  </si>
  <si>
    <t>Thanh Hoá</t>
  </si>
  <si>
    <t>Bắc Ninh</t>
  </si>
  <si>
    <t>K62QTM</t>
  </si>
  <si>
    <t>Đào Hồng Vân</t>
  </si>
  <si>
    <t>KQ04994</t>
  </si>
  <si>
    <t>K62KEC</t>
  </si>
  <si>
    <t>Hưng Yên</t>
  </si>
  <si>
    <t>K63KEKTA</t>
  </si>
  <si>
    <t>Nguyễn Thị Nhung</t>
  </si>
  <si>
    <t>KẾ TOÁN</t>
  </si>
  <si>
    <t>Hải Dương</t>
  </si>
  <si>
    <t>Quản trị marketing</t>
  </si>
  <si>
    <t xml:space="preserve">Hà Nội </t>
  </si>
  <si>
    <t>KDE04050</t>
  </si>
  <si>
    <t>Nam Định</t>
  </si>
  <si>
    <t>K62QTKDA</t>
  </si>
  <si>
    <t>QTKD</t>
  </si>
  <si>
    <t>Trần Thị Thanh Huyền</t>
  </si>
  <si>
    <t>K63KEKTB</t>
  </si>
  <si>
    <t>Lào Cai</t>
  </si>
  <si>
    <t>Kế toán- Kiểm toán</t>
  </si>
  <si>
    <t>thuminh98123@gmail.com</t>
  </si>
  <si>
    <t>Nguyễn Minh Thu</t>
  </si>
  <si>
    <t>0334768513</t>
  </si>
  <si>
    <t>Tỉnh Cao Bằng</t>
  </si>
  <si>
    <t>Kế toán kiểm toán</t>
  </si>
  <si>
    <t>633647@sv.vnua.edu.vn</t>
  </si>
  <si>
    <t>0961870460</t>
  </si>
  <si>
    <t xml:space="preserve">Kế toán kiểm toán </t>
  </si>
  <si>
    <t>chandung198@gmail.com</t>
  </si>
  <si>
    <t>PHẠM DUY CHÂN</t>
  </si>
  <si>
    <t>K61KEA</t>
  </si>
  <si>
    <t>0335099327</t>
  </si>
  <si>
    <t>NINH BÌNH</t>
  </si>
  <si>
    <t>tranggpham889@gmail.com</t>
  </si>
  <si>
    <t>Phạm Thuỳ Trang</t>
  </si>
  <si>
    <t>0967848236</t>
  </si>
  <si>
    <t>hangthu3009@gmail.com</t>
  </si>
  <si>
    <t>Trịnh Thị Thu Hằng</t>
  </si>
  <si>
    <t>0332001447</t>
  </si>
  <si>
    <t>Lạng Sơn</t>
  </si>
  <si>
    <t>nguyenhai81200@gmail.com</t>
  </si>
  <si>
    <t>Nguyễn Thành Hải</t>
  </si>
  <si>
    <t>K63QTKDA</t>
  </si>
  <si>
    <t>0383954741</t>
  </si>
  <si>
    <t>Tỉnh Hưng Yên</t>
  </si>
  <si>
    <t>quynhdoan.1604@gmail.com</t>
  </si>
  <si>
    <t>Đoàn Như Quỳnh</t>
  </si>
  <si>
    <t>0346439961</t>
  </si>
  <si>
    <t>phamngoc0711@gmail.com</t>
  </si>
  <si>
    <t xml:space="preserve">Phạm Thị Ngọc </t>
  </si>
  <si>
    <t>0964393072</t>
  </si>
  <si>
    <t>Tỉnh Hải Dương</t>
  </si>
  <si>
    <t xml:space="preserve">Quản trị kinh doanh </t>
  </si>
  <si>
    <t>Nguyễn Ngọc Mai</t>
  </si>
  <si>
    <t xml:space="preserve">Quản trị marketing </t>
  </si>
  <si>
    <t>KQ04999</t>
  </si>
  <si>
    <t>hoanglinh6245@gmail.com</t>
  </si>
  <si>
    <t>Hoàng Thùy Linh</t>
  </si>
  <si>
    <t>0989176245</t>
  </si>
  <si>
    <t>phongg.1299@gmail.com</t>
  </si>
  <si>
    <t xml:space="preserve">Trần Tiên Phong </t>
  </si>
  <si>
    <t>0335369275</t>
  </si>
  <si>
    <t>QTM</t>
  </si>
  <si>
    <t>phimaianh2k@gmail.com</t>
  </si>
  <si>
    <t>Phị Thị Mai Anh</t>
  </si>
  <si>
    <t>K63MKT</t>
  </si>
  <si>
    <t>0842516228</t>
  </si>
  <si>
    <t>hangmoon98s2@gmail.com</t>
  </si>
  <si>
    <t>Trương Thị Minh Hằng</t>
  </si>
  <si>
    <t>K62KEKT</t>
  </si>
  <si>
    <t>0384744890</t>
  </si>
  <si>
    <t>nguyenmai02091998@gmail.com</t>
  </si>
  <si>
    <t>Nguyễn Thị Mai</t>
  </si>
  <si>
    <t>0393556594</t>
  </si>
  <si>
    <t>Bắc Giang</t>
  </si>
  <si>
    <t>linhdantrann99@gmail.com</t>
  </si>
  <si>
    <t>Trần Linh Đan</t>
  </si>
  <si>
    <t>K62KDNN</t>
  </si>
  <si>
    <t>0859124715</t>
  </si>
  <si>
    <t>Kinh doanh nông nghiệp</t>
  </si>
  <si>
    <t>mainine300320@gmail.com</t>
  </si>
  <si>
    <t>Vũ Thị Mai</t>
  </si>
  <si>
    <t>0333528627</t>
  </si>
  <si>
    <t>Thái Bình</t>
  </si>
  <si>
    <t>Taokhuongday0210@gmail.com</t>
  </si>
  <si>
    <t>Ngô Đức Khương</t>
  </si>
  <si>
    <t>0328983247</t>
  </si>
  <si>
    <t>Quản Trị Kinh Doanh</t>
  </si>
  <si>
    <t>phuongnt1099@gmail.com</t>
  </si>
  <si>
    <t>Nguyễn Thị Thu Phương</t>
  </si>
  <si>
    <t>0971910469</t>
  </si>
  <si>
    <t>Thomdo0301@gmail.com</t>
  </si>
  <si>
    <t>Đỗ Thị Thơm</t>
  </si>
  <si>
    <t>0963450681</t>
  </si>
  <si>
    <t>khachuy070199@gmail.com</t>
  </si>
  <si>
    <t xml:space="preserve">Hà Khắc Vĩnh Huy </t>
  </si>
  <si>
    <t>K62 QTM</t>
  </si>
  <si>
    <t>0984473569</t>
  </si>
  <si>
    <t>nguyenchinh99hp@gmail.com</t>
  </si>
  <si>
    <t>Nguyễn Hữu Chỉnh</t>
  </si>
  <si>
    <t>0326051173</t>
  </si>
  <si>
    <t>Hải Phòng</t>
  </si>
  <si>
    <t>quyenruby782@gmail.com</t>
  </si>
  <si>
    <t>Đỗ Thu Quyên</t>
  </si>
  <si>
    <t>0962712361</t>
  </si>
  <si>
    <t>nguyendangnam1712@gmail.com</t>
  </si>
  <si>
    <t>Nguyễn Đăng Nam</t>
  </si>
  <si>
    <t>0976327415</t>
  </si>
  <si>
    <t>lethuhatb2000@gmail.com</t>
  </si>
  <si>
    <t>Lê Thị Thu Hà</t>
  </si>
  <si>
    <t xml:space="preserve">K63QTKDA </t>
  </si>
  <si>
    <t>0333415814</t>
  </si>
  <si>
    <t>anhanh16062000@gmail.com</t>
  </si>
  <si>
    <t>Phan Thị Tuyến</t>
  </si>
  <si>
    <t>0383331037</t>
  </si>
  <si>
    <t>Marketing</t>
  </si>
  <si>
    <t>Hongkaka00@gmail.com</t>
  </si>
  <si>
    <t>Nguyễn Tuấn Hồng</t>
  </si>
  <si>
    <t>0363582228</t>
  </si>
  <si>
    <t>Nguyenthidinh04102000@gmail.com</t>
  </si>
  <si>
    <t>Nguyễn Thị Định</t>
  </si>
  <si>
    <t>0379333221</t>
  </si>
  <si>
    <t>ht873919@gmail.com</t>
  </si>
  <si>
    <t>Trần Thu Hường</t>
  </si>
  <si>
    <t>0399724975</t>
  </si>
  <si>
    <t>Lieubui.cct@gmail.com</t>
  </si>
  <si>
    <t>Bùi Thị Liễu</t>
  </si>
  <si>
    <t>0972499927</t>
  </si>
  <si>
    <t>tramy.le1999@gmail.com</t>
  </si>
  <si>
    <t>Lê Trà My</t>
  </si>
  <si>
    <t>0977247610</t>
  </si>
  <si>
    <t>Kế toán-Kiểm toán</t>
  </si>
  <si>
    <t>phamthithanhhuyen.ecorp@gmail.com</t>
  </si>
  <si>
    <t>Phạm Thị Thanh Huyền</t>
  </si>
  <si>
    <t>0925412779</t>
  </si>
  <si>
    <t>binhboongtbtbtb@gmail.com</t>
  </si>
  <si>
    <t>Trần Thanh Bình</t>
  </si>
  <si>
    <t>0961042110</t>
  </si>
  <si>
    <t>khanhhuyen.2000.na@gmail.com</t>
  </si>
  <si>
    <t>Nguyễn Thị Khánh Huyền</t>
  </si>
  <si>
    <t>0836200867</t>
  </si>
  <si>
    <t>Kế Toán Kiểm Toán</t>
  </si>
  <si>
    <t>lethiquynhkekt@gmail.com</t>
  </si>
  <si>
    <t>Lê Thị Quỳnh</t>
  </si>
  <si>
    <t xml:space="preserve">K63KEKTA </t>
  </si>
  <si>
    <t>0971616880</t>
  </si>
  <si>
    <t>ngocanh17102k@gmail.com</t>
  </si>
  <si>
    <t>Phan Thị Ngọc Ánh</t>
  </si>
  <si>
    <t>0982737982</t>
  </si>
  <si>
    <t>Hưng yên</t>
  </si>
  <si>
    <t>Quản trị kinh doanh nông nghiệp</t>
  </si>
  <si>
    <t>anhhanhh3005@gmail.com</t>
  </si>
  <si>
    <t>Nguyễn Thị Việt Anh</t>
  </si>
  <si>
    <t>0962440354</t>
  </si>
  <si>
    <t>quyennguyenhn05@gmail.com</t>
  </si>
  <si>
    <t>Nguyễn Thị Quyên</t>
  </si>
  <si>
    <t>0367249383</t>
  </si>
  <si>
    <t>vantienhung20@gmail.com</t>
  </si>
  <si>
    <t>Văn Tiến Hùng</t>
  </si>
  <si>
    <t>0328755989</t>
  </si>
  <si>
    <t>Thái Bình</t>
  </si>
  <si>
    <t>Quản trị kinh doanh</t>
  </si>
  <si>
    <t>dothiphuongthanh2710@gmail.com</t>
  </si>
  <si>
    <t xml:space="preserve">Đỗ Thị Phương Thanh </t>
  </si>
  <si>
    <t>0337235298</t>
  </si>
  <si>
    <t>hadinhcaoedu@gmail.com</t>
  </si>
  <si>
    <t>Hà Đình Cao</t>
  </si>
  <si>
    <t>0987285467</t>
  </si>
  <si>
    <t>trangsone2861999@gmail.com</t>
  </si>
  <si>
    <t>0399139920</t>
  </si>
  <si>
    <t>Quảng Ninh</t>
  </si>
  <si>
    <t>634163</t>
  </si>
  <si>
    <t>634058</t>
  </si>
  <si>
    <t>634158</t>
  </si>
  <si>
    <t>634161</t>
  </si>
  <si>
    <t>634040</t>
  </si>
  <si>
    <t>634111</t>
  </si>
  <si>
    <t>634119</t>
  </si>
  <si>
    <t>634109</t>
  </si>
  <si>
    <t>634145</t>
  </si>
  <si>
    <t>634028</t>
  </si>
  <si>
    <t>634018</t>
  </si>
  <si>
    <t>634135</t>
  </si>
  <si>
    <t>634156</t>
  </si>
  <si>
    <t>634014</t>
  </si>
  <si>
    <t>634144</t>
  </si>
  <si>
    <t>634031</t>
  </si>
  <si>
    <t>634024</t>
  </si>
  <si>
    <t>634105</t>
  </si>
  <si>
    <t>634066</t>
  </si>
  <si>
    <t>633647</t>
  </si>
  <si>
    <t>633282</t>
  </si>
  <si>
    <t>633670</t>
  </si>
  <si>
    <t>633367</t>
  </si>
  <si>
    <t>633338</t>
  </si>
  <si>
    <t>633723</t>
  </si>
  <si>
    <t>633652</t>
  </si>
  <si>
    <t>633605</t>
  </si>
  <si>
    <t>633242</t>
  </si>
  <si>
    <t>622345</t>
  </si>
  <si>
    <t>622844</t>
  </si>
  <si>
    <t>622855</t>
  </si>
  <si>
    <t>622854</t>
  </si>
  <si>
    <t>622773</t>
  </si>
  <si>
    <t>621496</t>
  </si>
  <si>
    <t>621597</t>
  </si>
  <si>
    <t>621434</t>
  </si>
  <si>
    <t>621523</t>
  </si>
  <si>
    <t>621294</t>
  </si>
  <si>
    <t>621298</t>
  </si>
  <si>
    <t>612939</t>
  </si>
  <si>
    <t>611337</t>
  </si>
  <si>
    <t>K61QTKDT</t>
  </si>
  <si>
    <t>0974209698</t>
  </si>
  <si>
    <t>Nguyễn Quốc Chỉnh</t>
  </si>
  <si>
    <t>Đặng Hà Phương</t>
  </si>
  <si>
    <t>dh.phuong4869@gmail com</t>
  </si>
  <si>
    <t>TT</t>
  </si>
  <si>
    <t>Mã HP</t>
  </si>
  <si>
    <t>Phân công bộ môn</t>
  </si>
  <si>
    <t>Tên GVHD</t>
  </si>
  <si>
    <t>Mã GV</t>
  </si>
  <si>
    <t>Tên công ty</t>
  </si>
  <si>
    <t>Tên đề tài</t>
  </si>
  <si>
    <t>Huyện- Tỉnh thực tập</t>
  </si>
  <si>
    <t>QTKD(CTTT)</t>
  </si>
  <si>
    <t>MOI03</t>
  </si>
  <si>
    <t>Hồ Ngọc Châu</t>
  </si>
  <si>
    <t>MOI32</t>
  </si>
  <si>
    <t>Bùi Thị Gia</t>
  </si>
  <si>
    <t>MOI43</t>
  </si>
  <si>
    <t>Nguyễn Văn Quý</t>
  </si>
  <si>
    <t>QKT03</t>
  </si>
  <si>
    <t>Bùi Thị Nga</t>
  </si>
  <si>
    <t>QKT04</t>
  </si>
  <si>
    <t>QKT05</t>
  </si>
  <si>
    <t>Lê Thị Thu Hương</t>
  </si>
  <si>
    <t>QKT06</t>
  </si>
  <si>
    <t>QKT07</t>
  </si>
  <si>
    <t>Nguyễn Công Tiệp</t>
  </si>
  <si>
    <t>QKT08</t>
  </si>
  <si>
    <t>Nguyễn Hải Núi</t>
  </si>
  <si>
    <t>QKT13</t>
  </si>
  <si>
    <t>QKT14</t>
  </si>
  <si>
    <t>Phạm Hương Dịu</t>
  </si>
  <si>
    <t>QKT15</t>
  </si>
  <si>
    <t>QKT16</t>
  </si>
  <si>
    <t>Lê Thị Kim Oanh</t>
  </si>
  <si>
    <t>QKT17</t>
  </si>
  <si>
    <t>QKT18</t>
  </si>
  <si>
    <t>Đoàn Thị Ngọc Thúy</t>
  </si>
  <si>
    <t>QKT19</t>
  </si>
  <si>
    <t>Đồng Đạo Dũng</t>
  </si>
  <si>
    <t>QKT20</t>
  </si>
  <si>
    <t>Nguyễn Thị Kim Oanh</t>
  </si>
  <si>
    <t>TG013</t>
  </si>
  <si>
    <t>Phạm Thị Minh Nguyệt</t>
  </si>
  <si>
    <t>TG029</t>
  </si>
  <si>
    <t>Đỗ Thành Xương</t>
  </si>
  <si>
    <t>TG645</t>
  </si>
  <si>
    <t>Hoàng Hùng</t>
  </si>
  <si>
    <t>Họ và tên</t>
  </si>
  <si>
    <t>Bộ môn</t>
  </si>
  <si>
    <t>Số đt</t>
  </si>
  <si>
    <t>0918839181</t>
  </si>
  <si>
    <t>0973992868</t>
  </si>
  <si>
    <t>0962169797</t>
  </si>
  <si>
    <t>0944326668</t>
  </si>
  <si>
    <t>0912024876</t>
  </si>
  <si>
    <t>0986097098</t>
  </si>
  <si>
    <t>0978267230</t>
  </si>
  <si>
    <t>0983680628</t>
  </si>
  <si>
    <t>0912258265</t>
  </si>
  <si>
    <t>0978822589</t>
  </si>
  <si>
    <t>0974399429</t>
  </si>
  <si>
    <t>0705011984</t>
  </si>
  <si>
    <t>Số đt của GV</t>
  </si>
  <si>
    <t xml:space="preserve">DANH SÁCH PHÂN CÔNG GVHD KLTN BỘ MÔN QUẢN TRỊ KINH DOANH </t>
  </si>
  <si>
    <t>Ghi chú: Do tình hình dịch bệnh diễn biến phức tạp, sinh viên chủ động liên hệ với giáo viên hướng dẫn để nhận đề tài, thông tin số điện thoải của GV xin xem ở sheet 2. Trân trọng</t>
  </si>
  <si>
    <t>Học kỳ 1, năm học 2021 - 2022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</si>
</sst>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10"/>
      <color rgb="FF000000"/>
      <name val="Arial"/>
      <family val="2"/>
    </font>
    <font>
      <sz val="10"/>
      <color rgb="FFFF0000"/>
      <name val="Arial"/>
      <family val="2"/>
    </font>
    <font>
      <b/>
      <sz val="12"/>
      <color theme="1"/>
      <name val="Times New Roman"/>
      <family val="1"/>
    </font>
    <font>
      <sz val="12"/>
      <color theme="1"/>
      <name val="Times New Roman"/>
      <family val="1"/>
    </font>
    <font>
      <sz val="12"/>
      <color rgb="FF000000"/>
      <name val="Times New Roman"/>
      <family val="1"/>
    </font>
    <font>
      <b/>
      <sz val="12"/>
      <color rgb="FFFF0000"/>
      <name val="Times New Roman"/>
      <family val="1"/>
    </font>
    <font>
      <sz val="12"/>
      <name val="Times New Roman"/>
      <family val="1"/>
    </font>
    <font>
      <sz val="10"/>
      <color rgb="FF000000"/>
      <name val="Arial"/>
      <family val="2"/>
      <charset val="163"/>
    </font>
    <font>
      <b/>
      <sz val="13"/>
      <color theme="1"/>
      <name val="Arial"/>
      <family val="2"/>
      <charset val="163"/>
      <scheme val="minor"/>
    </font>
    <font>
      <sz val="14"/>
      <color theme="1"/>
      <name val="Arial"/>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1">
    <xf numFmtId="0" fontId="0" fillId="0" borderId="0" xfId="0" applyFont="1" applyAlignment="1"/>
    <xf numFmtId="0" fontId="1" fillId="0" borderId="0" xfId="0" applyFont="1" applyAlignment="1"/>
    <xf numFmtId="0" fontId="0" fillId="0" borderId="1" xfId="0" applyFont="1" applyBorder="1" applyAlignment="1"/>
    <xf numFmtId="0" fontId="2" fillId="0" borderId="0" xfId="0" applyFont="1" applyAlignment="1"/>
    <xf numFmtId="0" fontId="3" fillId="0" borderId="1" xfId="0" applyFont="1" applyBorder="1"/>
    <xf numFmtId="0" fontId="4" fillId="0" borderId="1" xfId="0" applyFont="1" applyBorder="1" applyAlignment="1"/>
    <xf numFmtId="49" fontId="4" fillId="0" borderId="1" xfId="0" applyNumberFormat="1" applyFont="1" applyBorder="1" applyAlignment="1"/>
    <xf numFmtId="0" fontId="4" fillId="0" borderId="1" xfId="0" quotePrefix="1" applyFont="1" applyBorder="1" applyAlignment="1"/>
    <xf numFmtId="0" fontId="5" fillId="0" borderId="1" xfId="0" applyFont="1" applyBorder="1" applyAlignment="1"/>
    <xf numFmtId="0" fontId="4" fillId="0" borderId="1" xfId="0" quotePrefix="1" applyNumberFormat="1" applyFont="1" applyBorder="1" applyAlignment="1"/>
    <xf numFmtId="49" fontId="4" fillId="0" borderId="1" xfId="0" quotePrefix="1" applyNumberFormat="1" applyFont="1" applyBorder="1" applyAlignment="1"/>
    <xf numFmtId="0" fontId="4" fillId="0" borderId="1" xfId="0" applyFont="1" applyFill="1" applyBorder="1" applyAlignment="1"/>
    <xf numFmtId="0" fontId="5" fillId="0" borderId="1" xfId="0" applyFont="1" applyFill="1" applyBorder="1" applyAlignment="1"/>
    <xf numFmtId="0" fontId="4" fillId="0" borderId="1" xfId="0" quotePrefix="1" applyFont="1" applyFill="1" applyBorder="1" applyAlignment="1"/>
    <xf numFmtId="0" fontId="0" fillId="0" borderId="0" xfId="0" applyFont="1" applyFill="1" applyAlignment="1"/>
    <xf numFmtId="49" fontId="4" fillId="0" borderId="1" xfId="0" applyNumberFormat="1" applyFont="1" applyFill="1" applyBorder="1" applyAlignment="1"/>
    <xf numFmtId="0" fontId="1" fillId="0" borderId="1" xfId="0" applyFont="1" applyBorder="1" applyAlignment="1"/>
    <xf numFmtId="0" fontId="3" fillId="0" borderId="1" xfId="0" applyFont="1" applyFill="1" applyBorder="1"/>
    <xf numFmtId="0" fontId="2" fillId="0" borderId="0" xfId="0" applyFont="1" applyFill="1" applyAlignment="1"/>
    <xf numFmtId="0" fontId="6" fillId="0" borderId="1" xfId="0" applyFont="1" applyBorder="1"/>
    <xf numFmtId="0" fontId="4" fillId="2" borderId="1" xfId="0" applyFont="1" applyFill="1" applyBorder="1" applyAlignment="1"/>
    <xf numFmtId="0" fontId="5" fillId="2" borderId="1" xfId="0" applyFont="1" applyFill="1" applyBorder="1" applyAlignment="1"/>
    <xf numFmtId="0" fontId="5" fillId="2" borderId="1" xfId="0" quotePrefix="1" applyFont="1" applyFill="1" applyBorder="1" applyAlignment="1"/>
    <xf numFmtId="0" fontId="0" fillId="0" borderId="1" xfId="0" applyFont="1" applyFill="1" applyBorder="1" applyAlignment="1"/>
    <xf numFmtId="0" fontId="7" fillId="0" borderId="1" xfId="0" applyFont="1" applyBorder="1" applyAlignment="1"/>
    <xf numFmtId="0" fontId="7" fillId="0" borderId="1" xfId="0" applyFont="1" applyFill="1" applyBorder="1" applyAlignment="1"/>
    <xf numFmtId="0" fontId="8" fillId="0" borderId="0" xfId="0" applyFont="1" applyAlignment="1"/>
    <xf numFmtId="0" fontId="0" fillId="0" borderId="0" xfId="0"/>
    <xf numFmtId="0" fontId="0" fillId="0" borderId="0" xfId="0" quotePrefix="1"/>
    <xf numFmtId="0" fontId="9" fillId="0" borderId="0" xfId="0" applyFont="1" applyFill="1" applyAlignment="1">
      <alignment horizontal="center"/>
    </xf>
    <xf numFmtId="0" fontId="10" fillId="0" borderId="0" xfId="0" applyFont="1" applyFill="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48"/>
  <sheetViews>
    <sheetView tabSelected="1" workbookViewId="0">
      <pane ySplit="5" topLeftCell="A6" activePane="bottomLeft" state="frozen"/>
      <selection activeCell="H1" sqref="H1"/>
      <selection pane="bottomLeft" activeCell="L22" sqref="L22"/>
    </sheetView>
  </sheetViews>
  <sheetFormatPr defaultColWidth="14.44140625" defaultRowHeight="15.75" customHeight="1" x14ac:dyDescent="0.25"/>
  <cols>
    <col min="1" max="1" width="5.33203125" customWidth="1"/>
    <col min="2" max="2" width="34.109375" hidden="1" customWidth="1"/>
    <col min="3" max="3" width="12.88671875" customWidth="1"/>
    <col min="4" max="4" width="24" customWidth="1"/>
    <col min="5" max="5" width="8" customWidth="1"/>
    <col min="6" max="6" width="13.6640625" customWidth="1"/>
    <col min="7" max="7" width="11.33203125" style="14" customWidth="1"/>
    <col min="8" max="8" width="10.109375" style="3" customWidth="1"/>
    <col min="9" max="9" width="21.5546875" customWidth="1"/>
    <col min="10" max="10" width="9" customWidth="1"/>
    <col min="11" max="11" width="15.88671875" customWidth="1"/>
    <col min="12" max="13" width="15.6640625" customWidth="1"/>
    <col min="14" max="14" width="25.44140625" customWidth="1"/>
    <col min="15" max="15" width="21.44140625" hidden="1" customWidth="1"/>
    <col min="16" max="22" width="21.44140625" customWidth="1"/>
  </cols>
  <sheetData>
    <row r="1" spans="1:16" s="14" customFormat="1" ht="16.8" x14ac:dyDescent="0.3">
      <c r="D1" s="29" t="s">
        <v>297</v>
      </c>
      <c r="E1" s="29"/>
      <c r="F1" s="29"/>
      <c r="G1" s="29"/>
      <c r="H1" s="29"/>
      <c r="I1" s="29"/>
      <c r="J1" s="29"/>
      <c r="K1" s="29"/>
      <c r="L1" s="29"/>
      <c r="M1" s="29"/>
      <c r="N1" s="29"/>
      <c r="O1" s="29"/>
      <c r="P1" s="29"/>
    </row>
    <row r="2" spans="1:16" s="14" customFormat="1" ht="17.399999999999999" x14ac:dyDescent="0.3">
      <c r="F2" s="30" t="s">
        <v>299</v>
      </c>
      <c r="G2" s="30"/>
      <c r="H2" s="30"/>
      <c r="I2" s="30"/>
      <c r="J2" s="30"/>
      <c r="K2" s="30"/>
      <c r="L2" s="30"/>
      <c r="M2" s="30"/>
    </row>
    <row r="3" spans="1:16" s="14" customFormat="1" ht="13.2" x14ac:dyDescent="0.25">
      <c r="D3" s="14" t="s">
        <v>298</v>
      </c>
    </row>
    <row r="5" spans="1:16" s="1" customFormat="1" ht="15.6" x14ac:dyDescent="0.3">
      <c r="A5" s="16" t="s">
        <v>237</v>
      </c>
      <c r="B5" s="4" t="s">
        <v>0</v>
      </c>
      <c r="C5" s="4" t="s">
        <v>4</v>
      </c>
      <c r="D5" s="4" t="s">
        <v>1</v>
      </c>
      <c r="E5" s="4" t="s">
        <v>2</v>
      </c>
      <c r="F5" s="4" t="s">
        <v>3</v>
      </c>
      <c r="G5" s="17" t="s">
        <v>238</v>
      </c>
      <c r="H5" s="19" t="s">
        <v>239</v>
      </c>
      <c r="I5" s="19" t="s">
        <v>240</v>
      </c>
      <c r="J5" s="19" t="s">
        <v>241</v>
      </c>
      <c r="K5" s="19" t="s">
        <v>296</v>
      </c>
      <c r="L5" s="19" t="s">
        <v>243</v>
      </c>
      <c r="M5" s="19" t="s">
        <v>242</v>
      </c>
      <c r="N5" s="19" t="s">
        <v>244</v>
      </c>
      <c r="O5" s="4" t="s">
        <v>5</v>
      </c>
      <c r="P5" s="4" t="s">
        <v>6</v>
      </c>
    </row>
    <row r="6" spans="1:16" s="14" customFormat="1" ht="15.6" x14ac:dyDescent="0.3">
      <c r="A6" s="23">
        <v>35</v>
      </c>
      <c r="B6" s="11" t="s">
        <v>45</v>
      </c>
      <c r="C6" s="13" t="s">
        <v>46</v>
      </c>
      <c r="D6" s="11" t="s">
        <v>27</v>
      </c>
      <c r="E6" s="15" t="s">
        <v>210</v>
      </c>
      <c r="F6" s="11" t="s">
        <v>37</v>
      </c>
      <c r="G6" s="11" t="s">
        <v>8</v>
      </c>
      <c r="H6" s="24" t="s">
        <v>35</v>
      </c>
      <c r="I6" s="11" t="str">
        <f>VLOOKUP(J6,Sheet2!A:B,2,FALSE)</f>
        <v>Bùi Thị Nga</v>
      </c>
      <c r="J6" s="11" t="s">
        <v>252</v>
      </c>
      <c r="K6" s="11" t="str">
        <f>VLOOKUP(J6,Sheet2!A:D,4,FALSE)</f>
        <v>0918839181</v>
      </c>
      <c r="L6" s="11"/>
      <c r="M6" s="11"/>
      <c r="N6" s="11"/>
      <c r="O6" s="11" t="s">
        <v>19</v>
      </c>
      <c r="P6" s="11" t="s">
        <v>44</v>
      </c>
    </row>
    <row r="7" spans="1:16" ht="15.6" x14ac:dyDescent="0.3">
      <c r="A7" s="2">
        <v>60</v>
      </c>
      <c r="B7" s="5" t="s">
        <v>91</v>
      </c>
      <c r="C7" s="7" t="s">
        <v>93</v>
      </c>
      <c r="D7" s="5" t="s">
        <v>92</v>
      </c>
      <c r="E7" s="6" t="s">
        <v>195</v>
      </c>
      <c r="F7" s="5" t="s">
        <v>62</v>
      </c>
      <c r="G7" s="11" t="s">
        <v>18</v>
      </c>
      <c r="H7" s="24" t="s">
        <v>35</v>
      </c>
      <c r="I7" s="11" t="str">
        <f>VLOOKUP(J7,Sheet2!A:B,2,FALSE)</f>
        <v>Bùi Thị Nga</v>
      </c>
      <c r="J7" s="11" t="s">
        <v>252</v>
      </c>
      <c r="K7" s="11" t="str">
        <f>VLOOKUP(J7,Sheet2!A:D,4,FALSE)</f>
        <v>0918839181</v>
      </c>
      <c r="L7" s="5"/>
      <c r="M7" s="5"/>
      <c r="N7" s="5"/>
      <c r="O7" s="5" t="s">
        <v>94</v>
      </c>
      <c r="P7" s="5" t="s">
        <v>16</v>
      </c>
    </row>
    <row r="8" spans="1:16" ht="15.6" x14ac:dyDescent="0.3">
      <c r="A8" s="2">
        <v>63</v>
      </c>
      <c r="B8" s="5" t="s">
        <v>95</v>
      </c>
      <c r="C8" s="7" t="s">
        <v>98</v>
      </c>
      <c r="D8" s="5" t="s">
        <v>96</v>
      </c>
      <c r="E8" s="6" t="s">
        <v>229</v>
      </c>
      <c r="F8" s="5" t="s">
        <v>97</v>
      </c>
      <c r="G8" s="11" t="s">
        <v>75</v>
      </c>
      <c r="H8" s="24" t="s">
        <v>35</v>
      </c>
      <c r="I8" s="11" t="str">
        <f>VLOOKUP(J8,Sheet2!A:B,2,FALSE)</f>
        <v>Bùi Thị Nga</v>
      </c>
      <c r="J8" s="11" t="s">
        <v>252</v>
      </c>
      <c r="K8" s="11" t="str">
        <f>VLOOKUP(J8,Sheet2!A:D,4,FALSE)</f>
        <v>0918839181</v>
      </c>
      <c r="L8" s="5"/>
      <c r="M8" s="5"/>
      <c r="N8" s="5"/>
      <c r="O8" s="5" t="s">
        <v>7</v>
      </c>
      <c r="P8" s="5" t="s">
        <v>99</v>
      </c>
    </row>
    <row r="9" spans="1:16" s="14" customFormat="1" ht="15.6" x14ac:dyDescent="0.3">
      <c r="A9" s="2">
        <v>128</v>
      </c>
      <c r="B9" s="8" t="s">
        <v>236</v>
      </c>
      <c r="C9" s="7" t="s">
        <v>233</v>
      </c>
      <c r="D9" s="21" t="s">
        <v>235</v>
      </c>
      <c r="E9" s="22" t="s">
        <v>230</v>
      </c>
      <c r="F9" s="20" t="s">
        <v>232</v>
      </c>
      <c r="G9" s="20" t="s">
        <v>32</v>
      </c>
      <c r="H9" s="24" t="s">
        <v>245</v>
      </c>
      <c r="I9" s="11" t="str">
        <f>VLOOKUP(J9,Sheet2!A:B,2,FALSE)</f>
        <v>Nguyễn Quốc Chỉnh</v>
      </c>
      <c r="J9" s="5" t="s">
        <v>254</v>
      </c>
      <c r="K9" s="11" t="str">
        <f>VLOOKUP(J9,Sheet2!A:D,4,FALSE)</f>
        <v>0973992868</v>
      </c>
      <c r="L9" s="5"/>
      <c r="M9" s="5"/>
      <c r="N9" s="5"/>
      <c r="O9" s="8" t="s">
        <v>103</v>
      </c>
      <c r="P9" s="5" t="s">
        <v>170</v>
      </c>
    </row>
    <row r="10" spans="1:16" ht="15.6" x14ac:dyDescent="0.3">
      <c r="A10" s="2">
        <v>82</v>
      </c>
      <c r="B10" s="5" t="s">
        <v>145</v>
      </c>
      <c r="C10" s="7" t="s">
        <v>147</v>
      </c>
      <c r="D10" s="5" t="s">
        <v>146</v>
      </c>
      <c r="E10" s="6" t="s">
        <v>218</v>
      </c>
      <c r="F10" s="5" t="s">
        <v>13</v>
      </c>
      <c r="G10" s="11" t="s">
        <v>10</v>
      </c>
      <c r="H10" s="24" t="s">
        <v>35</v>
      </c>
      <c r="I10" s="11" t="str">
        <f>VLOOKUP(J10,Sheet2!A:B,2,FALSE)</f>
        <v>Nguyễn Quốc Chỉnh</v>
      </c>
      <c r="J10" s="5" t="s">
        <v>254</v>
      </c>
      <c r="K10" s="11" t="str">
        <f>VLOOKUP(J10,Sheet2!A:D,4,FALSE)</f>
        <v>0973992868</v>
      </c>
      <c r="L10" s="5"/>
      <c r="M10" s="5"/>
      <c r="N10" s="5"/>
      <c r="O10" s="5" t="s">
        <v>15</v>
      </c>
      <c r="P10" s="5" t="s">
        <v>9</v>
      </c>
    </row>
    <row r="11" spans="1:16" s="14" customFormat="1" ht="15.6" x14ac:dyDescent="0.3">
      <c r="A11" s="2">
        <v>104</v>
      </c>
      <c r="B11" s="5" t="s">
        <v>171</v>
      </c>
      <c r="C11" s="7" t="s">
        <v>173</v>
      </c>
      <c r="D11" s="5" t="s">
        <v>172</v>
      </c>
      <c r="E11" s="6" t="s">
        <v>217</v>
      </c>
      <c r="F11" s="5" t="s">
        <v>13</v>
      </c>
      <c r="G11" s="11" t="s">
        <v>10</v>
      </c>
      <c r="H11" s="24" t="s">
        <v>35</v>
      </c>
      <c r="I11" s="11" t="str">
        <f>VLOOKUP(J11,Sheet2!A:B,2,FALSE)</f>
        <v>Nguyễn Quốc Chỉnh</v>
      </c>
      <c r="J11" s="5" t="s">
        <v>254</v>
      </c>
      <c r="K11" s="11" t="str">
        <f>VLOOKUP(J11,Sheet2!A:D,4,FALSE)</f>
        <v>0973992868</v>
      </c>
      <c r="L11" s="5"/>
      <c r="M11" s="5"/>
      <c r="N11" s="5"/>
      <c r="O11" s="5" t="s">
        <v>38</v>
      </c>
      <c r="P11" s="5" t="s">
        <v>9</v>
      </c>
    </row>
    <row r="12" spans="1:16" s="14" customFormat="1" ht="15.6" x14ac:dyDescent="0.3">
      <c r="A12" s="2">
        <v>69</v>
      </c>
      <c r="B12" s="5" t="s">
        <v>114</v>
      </c>
      <c r="C12" s="7" t="s">
        <v>117</v>
      </c>
      <c r="D12" s="5" t="s">
        <v>115</v>
      </c>
      <c r="E12" s="6" t="s">
        <v>221</v>
      </c>
      <c r="F12" s="5" t="s">
        <v>116</v>
      </c>
      <c r="G12" s="11" t="s">
        <v>23</v>
      </c>
      <c r="H12" s="24" t="s">
        <v>35</v>
      </c>
      <c r="I12" s="11" t="str">
        <f>VLOOKUP(J12,Sheet2!A:B,2,FALSE)</f>
        <v>Lê Thị Thu Hương</v>
      </c>
      <c r="J12" s="5" t="s">
        <v>255</v>
      </c>
      <c r="K12" s="11" t="str">
        <f>VLOOKUP(J12,Sheet2!A:D,4,FALSE)</f>
        <v>0962169797</v>
      </c>
      <c r="L12" s="5"/>
      <c r="M12" s="5"/>
      <c r="N12" s="5"/>
      <c r="O12" s="5" t="s">
        <v>14</v>
      </c>
      <c r="P12" s="5" t="s">
        <v>74</v>
      </c>
    </row>
    <row r="13" spans="1:16" ht="15.6" x14ac:dyDescent="0.3">
      <c r="A13" s="23">
        <v>87</v>
      </c>
      <c r="B13" s="11" t="s">
        <v>148</v>
      </c>
      <c r="C13" s="13" t="s">
        <v>150</v>
      </c>
      <c r="D13" s="11" t="s">
        <v>149</v>
      </c>
      <c r="E13" s="15" t="s">
        <v>226</v>
      </c>
      <c r="F13" s="11" t="s">
        <v>89</v>
      </c>
      <c r="G13" s="11" t="s">
        <v>8</v>
      </c>
      <c r="H13" s="24" t="s">
        <v>35</v>
      </c>
      <c r="I13" s="11" t="str">
        <f>VLOOKUP(J13,Sheet2!A:B,2,FALSE)</f>
        <v>Lê Thị Thu Hương</v>
      </c>
      <c r="J13" s="11" t="s">
        <v>255</v>
      </c>
      <c r="K13" s="11" t="str">
        <f>VLOOKUP(J13,Sheet2!A:D,4,FALSE)</f>
        <v>0962169797</v>
      </c>
      <c r="L13" s="11"/>
      <c r="M13" s="11"/>
      <c r="N13" s="11"/>
      <c r="O13" s="11" t="s">
        <v>19</v>
      </c>
      <c r="P13" s="11" t="s">
        <v>151</v>
      </c>
    </row>
    <row r="14" spans="1:16" ht="15.6" x14ac:dyDescent="0.3">
      <c r="A14" s="2">
        <v>65</v>
      </c>
      <c r="B14" s="5" t="s">
        <v>104</v>
      </c>
      <c r="C14" s="7" t="s">
        <v>106</v>
      </c>
      <c r="D14" s="5" t="s">
        <v>105</v>
      </c>
      <c r="E14" s="6" t="s">
        <v>206</v>
      </c>
      <c r="F14" s="5" t="s">
        <v>62</v>
      </c>
      <c r="G14" s="11" t="s">
        <v>18</v>
      </c>
      <c r="H14" s="24" t="s">
        <v>35</v>
      </c>
      <c r="I14" s="11" t="str">
        <f>VLOOKUP(J14,Sheet2!A:B,2,FALSE)</f>
        <v>Lê Thị Thu Hương</v>
      </c>
      <c r="J14" s="5" t="s">
        <v>255</v>
      </c>
      <c r="K14" s="11" t="str">
        <f>VLOOKUP(J14,Sheet2!A:D,4,FALSE)</f>
        <v>0962169797</v>
      </c>
      <c r="L14" s="5"/>
      <c r="M14" s="5"/>
      <c r="N14" s="5"/>
      <c r="O14" s="5" t="s">
        <v>103</v>
      </c>
      <c r="P14" s="5" t="s">
        <v>107</v>
      </c>
    </row>
    <row r="15" spans="1:16" ht="15.6" x14ac:dyDescent="0.3">
      <c r="A15" s="2">
        <v>67</v>
      </c>
      <c r="B15" s="5" t="s">
        <v>108</v>
      </c>
      <c r="C15" s="7" t="s">
        <v>110</v>
      </c>
      <c r="D15" s="5" t="s">
        <v>109</v>
      </c>
      <c r="E15" s="6" t="s">
        <v>203</v>
      </c>
      <c r="F15" s="5" t="s">
        <v>62</v>
      </c>
      <c r="G15" s="11" t="s">
        <v>18</v>
      </c>
      <c r="H15" s="24" t="s">
        <v>35</v>
      </c>
      <c r="I15" s="11" t="str">
        <f>VLOOKUP(J15,Sheet2!A:B,2,FALSE)</f>
        <v>Lê Thị Thu Hương</v>
      </c>
      <c r="J15" s="5" t="s">
        <v>255</v>
      </c>
      <c r="K15" s="11" t="str">
        <f>VLOOKUP(J15,Sheet2!A:D,4,FALSE)</f>
        <v>0962169797</v>
      </c>
      <c r="L15" s="5"/>
      <c r="M15" s="5"/>
      <c r="N15" s="5"/>
      <c r="O15" s="5" t="s">
        <v>14</v>
      </c>
      <c r="P15" s="5" t="s">
        <v>16</v>
      </c>
    </row>
    <row r="16" spans="1:16" ht="15.6" x14ac:dyDescent="0.3">
      <c r="A16" s="2">
        <v>52</v>
      </c>
      <c r="B16" s="5" t="s">
        <v>79</v>
      </c>
      <c r="C16" s="7" t="s">
        <v>81</v>
      </c>
      <c r="D16" s="5" t="s">
        <v>80</v>
      </c>
      <c r="E16" s="6" t="s">
        <v>219</v>
      </c>
      <c r="F16" s="5" t="s">
        <v>21</v>
      </c>
      <c r="G16" s="11" t="s">
        <v>23</v>
      </c>
      <c r="H16" s="24" t="s">
        <v>35</v>
      </c>
      <c r="I16" s="11" t="str">
        <f>VLOOKUP(J16,Sheet2!A:B,2,FALSE)</f>
        <v>Đào Hồng Vân</v>
      </c>
      <c r="J16" s="5" t="s">
        <v>257</v>
      </c>
      <c r="K16" s="11" t="str">
        <f>VLOOKUP(J16,Sheet2!A:D,4,FALSE)</f>
        <v>0944326668</v>
      </c>
      <c r="L16" s="5"/>
      <c r="M16" s="5"/>
      <c r="N16" s="5"/>
      <c r="O16" s="5" t="s">
        <v>7</v>
      </c>
      <c r="P16" s="5" t="s">
        <v>30</v>
      </c>
    </row>
    <row r="17" spans="1:16" s="14" customFormat="1" ht="15.6" x14ac:dyDescent="0.3">
      <c r="A17" s="23">
        <v>93</v>
      </c>
      <c r="B17" s="11" t="s">
        <v>162</v>
      </c>
      <c r="C17" s="13" t="s">
        <v>165</v>
      </c>
      <c r="D17" s="11" t="s">
        <v>163</v>
      </c>
      <c r="E17" s="15" t="s">
        <v>213</v>
      </c>
      <c r="F17" s="11" t="s">
        <v>164</v>
      </c>
      <c r="G17" s="11" t="s">
        <v>8</v>
      </c>
      <c r="H17" s="24" t="s">
        <v>35</v>
      </c>
      <c r="I17" s="11" t="str">
        <f>VLOOKUP(J17,Sheet2!A:B,2,FALSE)</f>
        <v>Đào Hồng Vân</v>
      </c>
      <c r="J17" s="11" t="s">
        <v>257</v>
      </c>
      <c r="K17" s="11" t="str">
        <f>VLOOKUP(J17,Sheet2!A:D,4,FALSE)</f>
        <v>0944326668</v>
      </c>
      <c r="L17" s="11"/>
      <c r="M17" s="11"/>
      <c r="N17" s="11"/>
      <c r="O17" s="11" t="s">
        <v>12</v>
      </c>
      <c r="P17" s="11" t="s">
        <v>44</v>
      </c>
    </row>
    <row r="18" spans="1:16" s="14" customFormat="1" ht="15.6" x14ac:dyDescent="0.3">
      <c r="A18" s="2">
        <v>76</v>
      </c>
      <c r="B18" s="5" t="s">
        <v>139</v>
      </c>
      <c r="C18" s="7" t="s">
        <v>141</v>
      </c>
      <c r="D18" s="5" t="s">
        <v>140</v>
      </c>
      <c r="E18" s="6" t="s">
        <v>204</v>
      </c>
      <c r="F18" s="5" t="s">
        <v>62</v>
      </c>
      <c r="G18" s="11" t="s">
        <v>18</v>
      </c>
      <c r="H18" s="24" t="s">
        <v>35</v>
      </c>
      <c r="I18" s="11" t="str">
        <f>VLOOKUP(J18,Sheet2!A:B,2,FALSE)</f>
        <v>Đào Hồng Vân</v>
      </c>
      <c r="J18" s="5" t="s">
        <v>257</v>
      </c>
      <c r="K18" s="11" t="str">
        <f>VLOOKUP(J18,Sheet2!A:D,4,FALSE)</f>
        <v>0944326668</v>
      </c>
      <c r="L18" s="5"/>
      <c r="M18" s="5"/>
      <c r="N18" s="5"/>
      <c r="O18" s="5" t="s">
        <v>20</v>
      </c>
      <c r="P18" s="5" t="s">
        <v>35</v>
      </c>
    </row>
    <row r="19" spans="1:16" ht="15.6" x14ac:dyDescent="0.3">
      <c r="A19" s="2">
        <v>79</v>
      </c>
      <c r="B19" s="5" t="s">
        <v>142</v>
      </c>
      <c r="C19" s="7" t="s">
        <v>144</v>
      </c>
      <c r="D19" s="5" t="s">
        <v>143</v>
      </c>
      <c r="E19" s="6" t="s">
        <v>202</v>
      </c>
      <c r="F19" s="5" t="s">
        <v>62</v>
      </c>
      <c r="G19" s="11" t="s">
        <v>18</v>
      </c>
      <c r="H19" s="24" t="s">
        <v>35</v>
      </c>
      <c r="I19" s="11" t="str">
        <f>VLOOKUP(J19,Sheet2!A:B,2,FALSE)</f>
        <v>Đào Hồng Vân</v>
      </c>
      <c r="J19" s="5" t="s">
        <v>257</v>
      </c>
      <c r="K19" s="11" t="str">
        <f>VLOOKUP(J19,Sheet2!A:D,4,FALSE)</f>
        <v>0944326668</v>
      </c>
      <c r="L19" s="5"/>
      <c r="M19" s="5"/>
      <c r="N19" s="5"/>
      <c r="O19" s="5" t="s">
        <v>20</v>
      </c>
      <c r="P19" s="5" t="s">
        <v>35</v>
      </c>
    </row>
    <row r="20" spans="1:16" s="14" customFormat="1" ht="15.6" x14ac:dyDescent="0.3">
      <c r="A20" s="2">
        <v>38</v>
      </c>
      <c r="B20" s="5" t="s">
        <v>48</v>
      </c>
      <c r="C20" s="7" t="s">
        <v>51</v>
      </c>
      <c r="D20" s="5" t="s">
        <v>49</v>
      </c>
      <c r="E20" s="6" t="s">
        <v>231</v>
      </c>
      <c r="F20" s="5" t="s">
        <v>50</v>
      </c>
      <c r="G20" s="11" t="s">
        <v>10</v>
      </c>
      <c r="H20" s="24" t="s">
        <v>35</v>
      </c>
      <c r="I20" s="11" t="str">
        <f>VLOOKUP(J20,Sheet2!A:B,2,FALSE)</f>
        <v>Nguyễn Công Tiệp</v>
      </c>
      <c r="J20" s="5" t="s">
        <v>258</v>
      </c>
      <c r="K20" s="11" t="str">
        <f>VLOOKUP(J20,Sheet2!A:D,4,FALSE)</f>
        <v>0912024876</v>
      </c>
      <c r="L20" s="5"/>
      <c r="M20" s="5"/>
      <c r="N20" s="5"/>
      <c r="O20" s="5" t="s">
        <v>52</v>
      </c>
      <c r="P20" s="5" t="s">
        <v>28</v>
      </c>
    </row>
    <row r="21" spans="1:16" ht="15.6" x14ac:dyDescent="0.3">
      <c r="A21" s="2">
        <v>50</v>
      </c>
      <c r="B21" s="5" t="s">
        <v>76</v>
      </c>
      <c r="C21" s="7" t="s">
        <v>78</v>
      </c>
      <c r="D21" s="5" t="s">
        <v>77</v>
      </c>
      <c r="E21" s="6" t="s">
        <v>227</v>
      </c>
      <c r="F21" s="5" t="s">
        <v>24</v>
      </c>
      <c r="G21" s="11" t="s">
        <v>10</v>
      </c>
      <c r="H21" s="24" t="s">
        <v>35</v>
      </c>
      <c r="I21" s="11" t="str">
        <f>VLOOKUP(J21,Sheet2!A:B,2,FALSE)</f>
        <v>Nguyễn Công Tiệp</v>
      </c>
      <c r="J21" s="5" t="s">
        <v>258</v>
      </c>
      <c r="K21" s="11" t="str">
        <f>VLOOKUP(J21,Sheet2!A:D,4,FALSE)</f>
        <v>0912024876</v>
      </c>
      <c r="L21" s="5"/>
      <c r="M21" s="5"/>
      <c r="N21" s="5"/>
      <c r="O21" s="5" t="s">
        <v>7</v>
      </c>
      <c r="P21" s="5" t="s">
        <v>9</v>
      </c>
    </row>
    <row r="22" spans="1:16" ht="15.6" x14ac:dyDescent="0.3">
      <c r="A22" s="2">
        <v>48</v>
      </c>
      <c r="B22" s="5" t="s">
        <v>65</v>
      </c>
      <c r="C22" s="7" t="s">
        <v>67</v>
      </c>
      <c r="D22" s="5" t="s">
        <v>66</v>
      </c>
      <c r="E22" s="6" t="s">
        <v>192</v>
      </c>
      <c r="F22" s="5" t="s">
        <v>62</v>
      </c>
      <c r="G22" s="11" t="s">
        <v>18</v>
      </c>
      <c r="H22" s="24" t="s">
        <v>35</v>
      </c>
      <c r="I22" s="11" t="str">
        <f>VLOOKUP(J22,Sheet2!A:B,2,FALSE)</f>
        <v>Nguyễn Hải Núi</v>
      </c>
      <c r="J22" s="5" t="s">
        <v>260</v>
      </c>
      <c r="K22" s="11">
        <f>VLOOKUP(J22,Sheet2!A:D,4,FALSE)</f>
        <v>0</v>
      </c>
      <c r="L22" s="5"/>
      <c r="M22" s="5"/>
      <c r="N22" s="5"/>
      <c r="O22" s="5" t="s">
        <v>7</v>
      </c>
      <c r="P22" s="5" t="s">
        <v>16</v>
      </c>
    </row>
    <row r="23" spans="1:16" ht="15.6" x14ac:dyDescent="0.3">
      <c r="A23" s="2">
        <v>68</v>
      </c>
      <c r="B23" s="5" t="s">
        <v>111</v>
      </c>
      <c r="C23" s="7" t="s">
        <v>113</v>
      </c>
      <c r="D23" s="5" t="s">
        <v>112</v>
      </c>
      <c r="E23" s="6" t="s">
        <v>191</v>
      </c>
      <c r="F23" s="5" t="s">
        <v>62</v>
      </c>
      <c r="G23" s="11" t="s">
        <v>18</v>
      </c>
      <c r="H23" s="24" t="s">
        <v>35</v>
      </c>
      <c r="I23" s="11" t="str">
        <f>VLOOKUP(J23,Sheet2!A:B,2,FALSE)</f>
        <v>Nguyễn Hải Núi</v>
      </c>
      <c r="J23" s="5" t="s">
        <v>260</v>
      </c>
      <c r="K23" s="11">
        <f>VLOOKUP(J23,Sheet2!A:D,4,FALSE)</f>
        <v>0</v>
      </c>
      <c r="L23" s="5"/>
      <c r="M23" s="5"/>
      <c r="N23" s="5"/>
      <c r="O23" s="5" t="s">
        <v>25</v>
      </c>
      <c r="P23" s="5" t="s">
        <v>16</v>
      </c>
    </row>
    <row r="24" spans="1:16" s="14" customFormat="1" ht="15.6" x14ac:dyDescent="0.3">
      <c r="A24" s="2">
        <v>71</v>
      </c>
      <c r="B24" s="5" t="s">
        <v>122</v>
      </c>
      <c r="C24" s="7" t="s">
        <v>124</v>
      </c>
      <c r="D24" s="5" t="s">
        <v>123</v>
      </c>
      <c r="E24" s="6" t="s">
        <v>193</v>
      </c>
      <c r="F24" s="5" t="s">
        <v>62</v>
      </c>
      <c r="G24" s="11" t="s">
        <v>18</v>
      </c>
      <c r="H24" s="24" t="s">
        <v>35</v>
      </c>
      <c r="I24" s="11" t="str">
        <f>VLOOKUP(J24,Sheet2!A:B,2,FALSE)</f>
        <v>Nguyễn Hải Núi</v>
      </c>
      <c r="J24" s="5" t="s">
        <v>260</v>
      </c>
      <c r="K24" s="11">
        <f>VLOOKUP(J24,Sheet2!A:D,4,FALSE)</f>
        <v>0</v>
      </c>
      <c r="L24" s="5"/>
      <c r="M24" s="5"/>
      <c r="N24" s="5"/>
      <c r="O24" s="5" t="s">
        <v>7</v>
      </c>
      <c r="P24" s="5" t="s">
        <v>16</v>
      </c>
    </row>
    <row r="25" spans="1:16" s="14" customFormat="1" ht="15.6" x14ac:dyDescent="0.3">
      <c r="A25" s="2">
        <v>57</v>
      </c>
      <c r="B25" s="5" t="s">
        <v>83</v>
      </c>
      <c r="C25" s="7" t="s">
        <v>86</v>
      </c>
      <c r="D25" s="5" t="s">
        <v>84</v>
      </c>
      <c r="E25" s="6" t="s">
        <v>208</v>
      </c>
      <c r="F25" s="5" t="s">
        <v>85</v>
      </c>
      <c r="G25" s="11" t="s">
        <v>23</v>
      </c>
      <c r="H25" s="24" t="s">
        <v>35</v>
      </c>
      <c r="I25" s="11" t="str">
        <f>VLOOKUP(J25,Sheet2!A:B,2,FALSE)</f>
        <v>Trần Thị Thanh Huyền</v>
      </c>
      <c r="J25" s="5" t="s">
        <v>262</v>
      </c>
      <c r="K25" s="11" t="str">
        <f>VLOOKUP(J25,Sheet2!A:D,4,FALSE)</f>
        <v>0986097098</v>
      </c>
      <c r="L25" s="5"/>
      <c r="M25" s="5"/>
      <c r="N25" s="5"/>
      <c r="O25" s="5" t="s">
        <v>25</v>
      </c>
      <c r="P25" s="5" t="s">
        <v>16</v>
      </c>
    </row>
    <row r="26" spans="1:16" s="14" customFormat="1" ht="15.6" x14ac:dyDescent="0.3">
      <c r="A26" s="2">
        <v>64</v>
      </c>
      <c r="B26" s="5" t="s">
        <v>100</v>
      </c>
      <c r="C26" s="7" t="s">
        <v>102</v>
      </c>
      <c r="D26" s="5" t="s">
        <v>101</v>
      </c>
      <c r="E26" s="6" t="s">
        <v>205</v>
      </c>
      <c r="F26" s="5" t="s">
        <v>62</v>
      </c>
      <c r="G26" s="11" t="s">
        <v>18</v>
      </c>
      <c r="H26" s="24" t="s">
        <v>35</v>
      </c>
      <c r="I26" s="11" t="str">
        <f>VLOOKUP(J26,Sheet2!A:B,2,FALSE)</f>
        <v>Trần Thị Thanh Huyền</v>
      </c>
      <c r="J26" s="5" t="s">
        <v>262</v>
      </c>
      <c r="K26" s="11" t="str">
        <f>VLOOKUP(J26,Sheet2!A:D,4,FALSE)</f>
        <v>0986097098</v>
      </c>
      <c r="L26" s="5"/>
      <c r="M26" s="5"/>
      <c r="N26" s="5"/>
      <c r="O26" s="5" t="s">
        <v>103</v>
      </c>
      <c r="P26" s="5" t="s">
        <v>16</v>
      </c>
    </row>
    <row r="27" spans="1:16" ht="15.6" x14ac:dyDescent="0.3">
      <c r="A27" s="2">
        <v>98</v>
      </c>
      <c r="B27" s="5" t="s">
        <v>166</v>
      </c>
      <c r="C27" s="7" t="s">
        <v>168</v>
      </c>
      <c r="D27" s="5" t="s">
        <v>167</v>
      </c>
      <c r="E27" s="10" t="s">
        <v>198</v>
      </c>
      <c r="F27" s="5" t="s">
        <v>62</v>
      </c>
      <c r="G27" s="11" t="s">
        <v>18</v>
      </c>
      <c r="H27" s="24" t="s">
        <v>35</v>
      </c>
      <c r="I27" s="11" t="str">
        <f>VLOOKUP(J27,Sheet2!A:B,2,FALSE)</f>
        <v>Trần Thị Thanh Huyền</v>
      </c>
      <c r="J27" s="5" t="s">
        <v>262</v>
      </c>
      <c r="K27" s="11" t="str">
        <f>VLOOKUP(J27,Sheet2!A:D,4,FALSE)</f>
        <v>0986097098</v>
      </c>
      <c r="L27" s="5"/>
      <c r="M27" s="5"/>
      <c r="N27" s="5"/>
      <c r="O27" s="5" t="s">
        <v>169</v>
      </c>
      <c r="P27" s="5" t="s">
        <v>16</v>
      </c>
    </row>
    <row r="28" spans="1:16" ht="15.6" x14ac:dyDescent="0.3">
      <c r="A28" s="2">
        <v>41</v>
      </c>
      <c r="B28" s="5" t="s">
        <v>56</v>
      </c>
      <c r="C28" s="7" t="s">
        <v>58</v>
      </c>
      <c r="D28" s="5" t="s">
        <v>57</v>
      </c>
      <c r="E28" s="6" t="s">
        <v>215</v>
      </c>
      <c r="F28" s="5" t="s">
        <v>11</v>
      </c>
      <c r="G28" s="11" t="s">
        <v>10</v>
      </c>
      <c r="H28" s="24" t="s">
        <v>35</v>
      </c>
      <c r="I28" s="11" t="str">
        <f>VLOOKUP(J28,Sheet2!A:B,2,FALSE)</f>
        <v>Trần Thị Thanh Huyền</v>
      </c>
      <c r="J28" s="5" t="s">
        <v>262</v>
      </c>
      <c r="K28" s="11" t="str">
        <f>VLOOKUP(J28,Sheet2!A:D,4,FALSE)</f>
        <v>0986097098</v>
      </c>
      <c r="L28" s="5"/>
      <c r="M28" s="5"/>
      <c r="N28" s="5"/>
      <c r="O28" s="5" t="s">
        <v>59</v>
      </c>
      <c r="P28" s="5" t="s">
        <v>9</v>
      </c>
    </row>
    <row r="29" spans="1:16" ht="15.6" x14ac:dyDescent="0.3">
      <c r="A29" s="2">
        <v>91</v>
      </c>
      <c r="B29" s="5" t="s">
        <v>158</v>
      </c>
      <c r="C29" s="7" t="s">
        <v>160</v>
      </c>
      <c r="D29" s="5" t="s">
        <v>159</v>
      </c>
      <c r="E29" s="6" t="s">
        <v>214</v>
      </c>
      <c r="F29" s="5" t="s">
        <v>26</v>
      </c>
      <c r="G29" s="11" t="s">
        <v>8</v>
      </c>
      <c r="H29" s="24" t="s">
        <v>35</v>
      </c>
      <c r="I29" s="11" t="str">
        <f>VLOOKUP(J29,Sheet2!A:B,2,FALSE)</f>
        <v>Phạm Hương Dịu</v>
      </c>
      <c r="J29" s="5" t="s">
        <v>263</v>
      </c>
      <c r="K29" s="11" t="str">
        <f>VLOOKUP(J29,Sheet2!A:D,4,FALSE)</f>
        <v>0978267230</v>
      </c>
      <c r="L29" s="5"/>
      <c r="M29" s="5"/>
      <c r="N29" s="5"/>
      <c r="O29" s="5" t="s">
        <v>12</v>
      </c>
      <c r="P29" s="5" t="s">
        <v>161</v>
      </c>
    </row>
    <row r="30" spans="1:16" ht="15.6" x14ac:dyDescent="0.3">
      <c r="A30" s="2">
        <v>73</v>
      </c>
      <c r="B30" s="5" t="s">
        <v>128</v>
      </c>
      <c r="C30" s="7" t="s">
        <v>131</v>
      </c>
      <c r="D30" s="5" t="s">
        <v>129</v>
      </c>
      <c r="E30" s="6" t="s">
        <v>197</v>
      </c>
      <c r="F30" s="5" t="s">
        <v>130</v>
      </c>
      <c r="G30" s="11" t="s">
        <v>18</v>
      </c>
      <c r="H30" s="24" t="s">
        <v>35</v>
      </c>
      <c r="I30" s="11" t="str">
        <f>VLOOKUP(J30,Sheet2!A:B,2,FALSE)</f>
        <v>Phạm Hương Dịu</v>
      </c>
      <c r="J30" s="5" t="s">
        <v>263</v>
      </c>
      <c r="K30" s="11" t="str">
        <f>VLOOKUP(J30,Sheet2!A:D,4,FALSE)</f>
        <v>0978267230</v>
      </c>
      <c r="L30" s="5"/>
      <c r="M30" s="5"/>
      <c r="N30" s="5"/>
      <c r="O30" s="5" t="s">
        <v>103</v>
      </c>
      <c r="P30" s="5" t="s">
        <v>16</v>
      </c>
    </row>
    <row r="31" spans="1:16" ht="15.6" x14ac:dyDescent="0.3">
      <c r="A31" s="2">
        <v>115</v>
      </c>
      <c r="B31" s="5" t="s">
        <v>177</v>
      </c>
      <c r="C31" s="7" t="s">
        <v>179</v>
      </c>
      <c r="D31" s="5" t="s">
        <v>178</v>
      </c>
      <c r="E31" s="10" t="s">
        <v>200</v>
      </c>
      <c r="F31" s="5" t="s">
        <v>62</v>
      </c>
      <c r="G31" s="12" t="s">
        <v>18</v>
      </c>
      <c r="H31" s="24" t="s">
        <v>35</v>
      </c>
      <c r="I31" s="11" t="str">
        <f>VLOOKUP(J31,Sheet2!A:B,2,FALSE)</f>
        <v>Phạm Hương Dịu</v>
      </c>
      <c r="J31" s="5" t="s">
        <v>263</v>
      </c>
      <c r="K31" s="11" t="str">
        <f>VLOOKUP(J31,Sheet2!A:D,4,FALSE)</f>
        <v>0978267230</v>
      </c>
      <c r="L31" s="5"/>
      <c r="M31" s="5"/>
      <c r="N31" s="5"/>
      <c r="O31" s="5" t="s">
        <v>180</v>
      </c>
      <c r="P31" s="5" t="s">
        <v>181</v>
      </c>
    </row>
    <row r="32" spans="1:16" ht="15.6" x14ac:dyDescent="0.3">
      <c r="A32" s="2">
        <v>47</v>
      </c>
      <c r="B32" s="5" t="s">
        <v>60</v>
      </c>
      <c r="C32" s="7" t="s">
        <v>63</v>
      </c>
      <c r="D32" s="5" t="s">
        <v>61</v>
      </c>
      <c r="E32" s="6" t="s">
        <v>201</v>
      </c>
      <c r="F32" s="5" t="s">
        <v>62</v>
      </c>
      <c r="G32" s="11" t="s">
        <v>18</v>
      </c>
      <c r="H32" s="24" t="s">
        <v>35</v>
      </c>
      <c r="I32" s="11" t="str">
        <f>VLOOKUP(J32,Sheet2!A:B,2,FALSE)</f>
        <v>Lê Thị Kim Oanh</v>
      </c>
      <c r="J32" s="5" t="s">
        <v>266</v>
      </c>
      <c r="K32" s="11" t="str">
        <f>VLOOKUP(J32,Sheet2!A:D,4,FALSE)</f>
        <v>0912258265</v>
      </c>
      <c r="L32" s="5"/>
      <c r="M32" s="5"/>
      <c r="N32" s="5"/>
      <c r="O32" s="5" t="s">
        <v>64</v>
      </c>
      <c r="P32" s="5" t="s">
        <v>16</v>
      </c>
    </row>
    <row r="33" spans="1:16" s="14" customFormat="1" ht="15.6" x14ac:dyDescent="0.3">
      <c r="A33" s="23">
        <v>39</v>
      </c>
      <c r="B33" s="11" t="s">
        <v>53</v>
      </c>
      <c r="C33" s="13" t="s">
        <v>55</v>
      </c>
      <c r="D33" s="11" t="s">
        <v>54</v>
      </c>
      <c r="E33" s="15" t="s">
        <v>212</v>
      </c>
      <c r="F33" s="11" t="s">
        <v>37</v>
      </c>
      <c r="G33" s="11" t="s">
        <v>8</v>
      </c>
      <c r="H33" s="24" t="s">
        <v>35</v>
      </c>
      <c r="I33" s="11" t="str">
        <f>VLOOKUP(J33,Sheet2!A:B,2,FALSE)</f>
        <v>Lê Thị Kim Oanh</v>
      </c>
      <c r="J33" s="11" t="s">
        <v>266</v>
      </c>
      <c r="K33" s="11" t="str">
        <f>VLOOKUP(J33,Sheet2!A:D,4,FALSE)</f>
        <v>0912258265</v>
      </c>
      <c r="L33" s="11"/>
      <c r="M33" s="11"/>
      <c r="N33" s="11"/>
      <c r="O33" s="11" t="s">
        <v>19</v>
      </c>
      <c r="P33" s="11" t="s">
        <v>39</v>
      </c>
    </row>
    <row r="34" spans="1:16" s="14" customFormat="1" ht="15.6" x14ac:dyDescent="0.3">
      <c r="A34" s="2">
        <v>58</v>
      </c>
      <c r="B34" s="5" t="s">
        <v>87</v>
      </c>
      <c r="C34" s="7" t="s">
        <v>90</v>
      </c>
      <c r="D34" s="5" t="s">
        <v>88</v>
      </c>
      <c r="E34" s="6" t="s">
        <v>224</v>
      </c>
      <c r="F34" s="5" t="s">
        <v>89</v>
      </c>
      <c r="G34" s="11" t="s">
        <v>8</v>
      </c>
      <c r="H34" s="24" t="s">
        <v>35</v>
      </c>
      <c r="I34" s="11" t="str">
        <f>VLOOKUP(J34,Sheet2!A:B,2,FALSE)</f>
        <v>Lê Thị Kim Oanh</v>
      </c>
      <c r="J34" s="5" t="s">
        <v>266</v>
      </c>
      <c r="K34" s="11" t="str">
        <f>VLOOKUP(J34,Sheet2!A:D,4,FALSE)</f>
        <v>0912258265</v>
      </c>
      <c r="L34" s="5"/>
      <c r="M34" s="5"/>
      <c r="N34" s="5"/>
      <c r="O34" s="5" t="s">
        <v>7</v>
      </c>
      <c r="P34" s="5" t="s">
        <v>9</v>
      </c>
    </row>
    <row r="35" spans="1:16" ht="15.6" x14ac:dyDescent="0.3">
      <c r="A35" s="2">
        <v>105</v>
      </c>
      <c r="B35" s="5" t="s">
        <v>174</v>
      </c>
      <c r="C35" s="7" t="s">
        <v>176</v>
      </c>
      <c r="D35" s="5" t="s">
        <v>175</v>
      </c>
      <c r="E35" s="6" t="s">
        <v>216</v>
      </c>
      <c r="F35" s="5" t="s">
        <v>13</v>
      </c>
      <c r="G35" s="11" t="s">
        <v>10</v>
      </c>
      <c r="H35" s="24" t="s">
        <v>35</v>
      </c>
      <c r="I35" s="11" t="str">
        <f>VLOOKUP(J35,Sheet2!A:B,2,FALSE)</f>
        <v>Nguyễn Thị Thu Trang</v>
      </c>
      <c r="J35" s="5" t="s">
        <v>268</v>
      </c>
      <c r="K35" s="11" t="str">
        <f>VLOOKUP(J35,Sheet2!A:D,4,FALSE)</f>
        <v>0705011984</v>
      </c>
      <c r="L35" s="5"/>
      <c r="M35" s="5"/>
      <c r="N35" s="5"/>
      <c r="O35" s="5" t="s">
        <v>59</v>
      </c>
      <c r="P35" s="5" t="s">
        <v>9</v>
      </c>
    </row>
    <row r="36" spans="1:16" ht="15.6" x14ac:dyDescent="0.3">
      <c r="A36" s="2">
        <v>49</v>
      </c>
      <c r="B36" s="5" t="s">
        <v>68</v>
      </c>
      <c r="C36" s="7" t="s">
        <v>70</v>
      </c>
      <c r="D36" s="5" t="s">
        <v>69</v>
      </c>
      <c r="E36" s="6" t="s">
        <v>223</v>
      </c>
      <c r="F36" s="5" t="s">
        <v>34</v>
      </c>
      <c r="G36" s="11" t="s">
        <v>18</v>
      </c>
      <c r="H36" s="24" t="s">
        <v>35</v>
      </c>
      <c r="I36" s="11" t="str">
        <f>VLOOKUP(J36,Sheet2!A:B,2,FALSE)</f>
        <v>Nguyễn Thị Thu Trang</v>
      </c>
      <c r="J36" s="5" t="s">
        <v>268</v>
      </c>
      <c r="K36" s="11" t="str">
        <f>VLOOKUP(J36,Sheet2!A:D,4,FALSE)</f>
        <v>0705011984</v>
      </c>
      <c r="L36" s="5"/>
      <c r="M36" s="5"/>
      <c r="N36" s="5"/>
      <c r="O36" s="5" t="s">
        <v>71</v>
      </c>
      <c r="P36" s="5" t="s">
        <v>72</v>
      </c>
    </row>
    <row r="37" spans="1:16" ht="15.6" x14ac:dyDescent="0.3">
      <c r="A37" s="2">
        <v>117</v>
      </c>
      <c r="B37" s="5" t="s">
        <v>182</v>
      </c>
      <c r="C37" s="7" t="s">
        <v>184</v>
      </c>
      <c r="D37" s="5" t="s">
        <v>183</v>
      </c>
      <c r="E37" s="9" t="s">
        <v>194</v>
      </c>
      <c r="F37" s="5" t="s">
        <v>62</v>
      </c>
      <c r="G37" s="11" t="s">
        <v>18</v>
      </c>
      <c r="H37" s="24" t="s">
        <v>35</v>
      </c>
      <c r="I37" s="11" t="str">
        <f>VLOOKUP(J37,Sheet2!A:B,2,FALSE)</f>
        <v>Nguyễn Thị Thu Trang</v>
      </c>
      <c r="J37" s="5" t="s">
        <v>268</v>
      </c>
      <c r="K37" s="11" t="str">
        <f>VLOOKUP(J37,Sheet2!A:D,4,FALSE)</f>
        <v>0705011984</v>
      </c>
      <c r="L37" s="5"/>
      <c r="M37" s="5"/>
      <c r="N37" s="5"/>
      <c r="O37" s="5" t="s">
        <v>29</v>
      </c>
      <c r="P37" s="5" t="s">
        <v>16</v>
      </c>
    </row>
    <row r="38" spans="1:16" s="14" customFormat="1" ht="15.6" x14ac:dyDescent="0.3">
      <c r="A38" s="2">
        <v>118</v>
      </c>
      <c r="B38" s="5" t="s">
        <v>185</v>
      </c>
      <c r="C38" s="7" t="s">
        <v>187</v>
      </c>
      <c r="D38" s="5" t="s">
        <v>186</v>
      </c>
      <c r="E38" s="9" t="s">
        <v>196</v>
      </c>
      <c r="F38" s="5" t="s">
        <v>62</v>
      </c>
      <c r="G38" s="11" t="s">
        <v>18</v>
      </c>
      <c r="H38" s="24" t="s">
        <v>35</v>
      </c>
      <c r="I38" s="11" t="str">
        <f>VLOOKUP(J38,Sheet2!A:B,2,FALSE)</f>
        <v>Nguyễn Thị Thu Trang</v>
      </c>
      <c r="J38" s="5" t="s">
        <v>268</v>
      </c>
      <c r="K38" s="11" t="str">
        <f>VLOOKUP(J38,Sheet2!A:D,4,FALSE)</f>
        <v>0705011984</v>
      </c>
      <c r="L38" s="5"/>
      <c r="M38" s="5"/>
      <c r="N38" s="5"/>
      <c r="O38" s="5" t="s">
        <v>14</v>
      </c>
      <c r="P38" s="5" t="s">
        <v>72</v>
      </c>
    </row>
    <row r="39" spans="1:16" ht="15.6" x14ac:dyDescent="0.3">
      <c r="A39" s="2">
        <v>72</v>
      </c>
      <c r="B39" s="5" t="s">
        <v>125</v>
      </c>
      <c r="C39" s="7" t="s">
        <v>127</v>
      </c>
      <c r="D39" s="5" t="s">
        <v>126</v>
      </c>
      <c r="E39" s="6" t="s">
        <v>199</v>
      </c>
      <c r="F39" s="5" t="s">
        <v>62</v>
      </c>
      <c r="G39" s="11" t="s">
        <v>18</v>
      </c>
      <c r="H39" s="24" t="s">
        <v>35</v>
      </c>
      <c r="I39" s="11" t="str">
        <f>VLOOKUP(J39,Sheet2!A:B,2,FALSE)</f>
        <v>Đoàn Thị Ngọc Thúy</v>
      </c>
      <c r="J39" s="5" t="s">
        <v>269</v>
      </c>
      <c r="K39" s="11" t="str">
        <f>VLOOKUP(J39,Sheet2!A:D,4,FALSE)</f>
        <v>0974399429</v>
      </c>
      <c r="L39" s="5"/>
      <c r="M39" s="5"/>
      <c r="N39" s="5"/>
      <c r="O39" s="5" t="s">
        <v>20</v>
      </c>
      <c r="P39" s="5" t="s">
        <v>16</v>
      </c>
    </row>
    <row r="40" spans="1:16" ht="15.6" x14ac:dyDescent="0.3">
      <c r="A40" s="2">
        <v>90</v>
      </c>
      <c r="B40" s="5" t="s">
        <v>155</v>
      </c>
      <c r="C40" s="7" t="s">
        <v>157</v>
      </c>
      <c r="D40" s="5" t="s">
        <v>156</v>
      </c>
      <c r="E40" s="6" t="s">
        <v>220</v>
      </c>
      <c r="F40" s="5" t="s">
        <v>21</v>
      </c>
      <c r="G40" s="11" t="s">
        <v>23</v>
      </c>
      <c r="H40" s="24" t="s">
        <v>35</v>
      </c>
      <c r="I40" s="11" t="str">
        <f>VLOOKUP(J40,Sheet2!A:B,2,FALSE)</f>
        <v>Đoàn Thị Ngọc Thúy</v>
      </c>
      <c r="J40" s="5" t="s">
        <v>269</v>
      </c>
      <c r="K40" s="11" t="str">
        <f>VLOOKUP(J40,Sheet2!A:D,4,FALSE)</f>
        <v>0974399429</v>
      </c>
      <c r="L40" s="5"/>
      <c r="M40" s="5"/>
      <c r="N40" s="5"/>
      <c r="O40" s="5" t="s">
        <v>103</v>
      </c>
      <c r="P40" s="5" t="s">
        <v>82</v>
      </c>
    </row>
    <row r="41" spans="1:16" s="14" customFormat="1" ht="15.6" x14ac:dyDescent="0.3">
      <c r="A41" s="2">
        <v>70</v>
      </c>
      <c r="B41" s="5" t="s">
        <v>118</v>
      </c>
      <c r="C41" s="7" t="s">
        <v>120</v>
      </c>
      <c r="D41" s="5" t="s">
        <v>119</v>
      </c>
      <c r="E41" s="6" t="s">
        <v>222</v>
      </c>
      <c r="F41" s="5" t="s">
        <v>21</v>
      </c>
      <c r="G41" s="11" t="s">
        <v>23</v>
      </c>
      <c r="H41" s="24" t="s">
        <v>35</v>
      </c>
      <c r="I41" s="11" t="str">
        <f>VLOOKUP(J41,Sheet2!A:B,2,FALSE)</f>
        <v>Đoàn Thị Ngọc Thúy</v>
      </c>
      <c r="J41" s="5" t="s">
        <v>269</v>
      </c>
      <c r="K41" s="11" t="str">
        <f>VLOOKUP(J41,Sheet2!A:D,4,FALSE)</f>
        <v>0974399429</v>
      </c>
      <c r="L41" s="5"/>
      <c r="M41" s="5"/>
      <c r="N41" s="5"/>
      <c r="O41" s="5" t="s">
        <v>121</v>
      </c>
      <c r="P41" s="5" t="s">
        <v>82</v>
      </c>
    </row>
    <row r="42" spans="1:16" ht="15.6" x14ac:dyDescent="0.3">
      <c r="A42" s="2">
        <v>88</v>
      </c>
      <c r="B42" s="5" t="s">
        <v>152</v>
      </c>
      <c r="C42" s="7" t="s">
        <v>154</v>
      </c>
      <c r="D42" s="5" t="s">
        <v>153</v>
      </c>
      <c r="E42" s="6" t="s">
        <v>225</v>
      </c>
      <c r="F42" s="5" t="s">
        <v>89</v>
      </c>
      <c r="G42" s="11" t="s">
        <v>8</v>
      </c>
      <c r="H42" s="24" t="s">
        <v>35</v>
      </c>
      <c r="I42" s="11" t="str">
        <f>VLOOKUP(J42,Sheet2!A:B,2,FALSE)</f>
        <v>Đoàn Thị Ngọc Thúy</v>
      </c>
      <c r="J42" s="5" t="s">
        <v>269</v>
      </c>
      <c r="K42" s="11" t="str">
        <f>VLOOKUP(J42,Sheet2!A:D,4,FALSE)</f>
        <v>0974399429</v>
      </c>
      <c r="L42" s="5"/>
      <c r="M42" s="5"/>
      <c r="N42" s="5"/>
      <c r="O42" s="5" t="s">
        <v>33</v>
      </c>
      <c r="P42" s="5" t="s">
        <v>44</v>
      </c>
    </row>
    <row r="43" spans="1:16" ht="15.6" x14ac:dyDescent="0.3">
      <c r="A43" s="2">
        <v>74</v>
      </c>
      <c r="B43" s="5" t="s">
        <v>132</v>
      </c>
      <c r="C43" s="7" t="s">
        <v>134</v>
      </c>
      <c r="D43" s="5" t="s">
        <v>133</v>
      </c>
      <c r="E43" s="6" t="s">
        <v>209</v>
      </c>
      <c r="F43" s="5" t="s">
        <v>85</v>
      </c>
      <c r="G43" s="11" t="s">
        <v>23</v>
      </c>
      <c r="H43" s="24" t="s">
        <v>35</v>
      </c>
      <c r="I43" s="11" t="str">
        <f>VLOOKUP(J43,Sheet2!A:B,2,FALSE)</f>
        <v>Nguyễn Thị Kim Oanh</v>
      </c>
      <c r="J43" s="5" t="s">
        <v>273</v>
      </c>
      <c r="K43" s="11" t="str">
        <f>VLOOKUP(J43,Sheet2!A:D,4,FALSE)</f>
        <v>0978822589</v>
      </c>
      <c r="L43" s="5"/>
      <c r="M43" s="5"/>
      <c r="N43" s="5"/>
      <c r="O43" s="5" t="s">
        <v>20</v>
      </c>
      <c r="P43" s="5" t="s">
        <v>135</v>
      </c>
    </row>
    <row r="44" spans="1:16" ht="15.6" x14ac:dyDescent="0.3">
      <c r="A44" s="23">
        <v>36</v>
      </c>
      <c r="B44" s="11" t="s">
        <v>40</v>
      </c>
      <c r="C44" s="13" t="s">
        <v>42</v>
      </c>
      <c r="D44" s="11" t="s">
        <v>41</v>
      </c>
      <c r="E44" s="15" t="s">
        <v>211</v>
      </c>
      <c r="F44" s="11" t="s">
        <v>37</v>
      </c>
      <c r="G44" s="11" t="s">
        <v>8</v>
      </c>
      <c r="H44" s="25" t="s">
        <v>35</v>
      </c>
      <c r="I44" s="11" t="str">
        <f>VLOOKUP(J44,Sheet2!A:B,2,FALSE)</f>
        <v>Nguyễn Thị Kim Oanh</v>
      </c>
      <c r="J44" s="5" t="s">
        <v>273</v>
      </c>
      <c r="K44" s="11" t="str">
        <f>VLOOKUP(J44,Sheet2!A:D,4,FALSE)</f>
        <v>0978822589</v>
      </c>
      <c r="L44" s="11"/>
      <c r="M44" s="11"/>
      <c r="N44" s="11"/>
      <c r="O44" s="11" t="s">
        <v>43</v>
      </c>
      <c r="P44" s="11" t="s">
        <v>47</v>
      </c>
    </row>
    <row r="45" spans="1:16" s="14" customFormat="1" ht="15.6" x14ac:dyDescent="0.3">
      <c r="A45" s="2">
        <v>75</v>
      </c>
      <c r="B45" s="5" t="s">
        <v>136</v>
      </c>
      <c r="C45" s="7" t="s">
        <v>138</v>
      </c>
      <c r="D45" s="5" t="s">
        <v>137</v>
      </c>
      <c r="E45" s="6" t="s">
        <v>207</v>
      </c>
      <c r="F45" s="5" t="s">
        <v>62</v>
      </c>
      <c r="G45" s="11" t="s">
        <v>18</v>
      </c>
      <c r="H45" s="24" t="s">
        <v>35</v>
      </c>
      <c r="I45" s="11" t="str">
        <f>VLOOKUP(J45,Sheet2!A:B,2,FALSE)</f>
        <v>Nguyễn Thị Kim Oanh</v>
      </c>
      <c r="J45" s="5" t="s">
        <v>273</v>
      </c>
      <c r="K45" s="11" t="str">
        <f>VLOOKUP(J45,Sheet2!A:D,4,FALSE)</f>
        <v>0978822589</v>
      </c>
      <c r="L45" s="5"/>
      <c r="M45" s="5"/>
      <c r="N45" s="5"/>
      <c r="O45" s="5" t="s">
        <v>31</v>
      </c>
      <c r="P45" s="5" t="s">
        <v>72</v>
      </c>
    </row>
    <row r="46" spans="1:16" s="14" customFormat="1" ht="15.6" x14ac:dyDescent="0.3">
      <c r="A46" s="2">
        <v>122</v>
      </c>
      <c r="B46" s="5" t="s">
        <v>188</v>
      </c>
      <c r="C46" s="7" t="s">
        <v>189</v>
      </c>
      <c r="D46" s="5" t="s">
        <v>17</v>
      </c>
      <c r="E46" s="6" t="s">
        <v>228</v>
      </c>
      <c r="F46" s="5" t="s">
        <v>97</v>
      </c>
      <c r="G46" s="11" t="s">
        <v>75</v>
      </c>
      <c r="H46" s="24" t="s">
        <v>35</v>
      </c>
      <c r="I46" s="11" t="str">
        <f>VLOOKUP(J46,Sheet2!A:B,2,FALSE)</f>
        <v>Nguyễn Thị Kim Oanh</v>
      </c>
      <c r="J46" s="5" t="s">
        <v>273</v>
      </c>
      <c r="K46" s="11" t="str">
        <f>VLOOKUP(J46,Sheet2!A:D,4,FALSE)</f>
        <v>0978822589</v>
      </c>
      <c r="L46" s="5"/>
      <c r="M46" s="5"/>
      <c r="N46" s="5"/>
      <c r="O46" s="5" t="s">
        <v>190</v>
      </c>
      <c r="P46" s="5" t="s">
        <v>99</v>
      </c>
    </row>
    <row r="48" spans="1:16" s="3" customFormat="1" ht="15.75" customHeight="1" x14ac:dyDescent="0.25">
      <c r="G48" s="18"/>
    </row>
  </sheetData>
  <autoFilter ref="A5:P46">
    <sortState ref="A5:Q45">
      <sortCondition ref="J5:J45"/>
    </sortState>
  </autoFilter>
  <mergeCells count="2">
    <mergeCell ref="D1:P1"/>
    <mergeCell ref="F2:M2"/>
  </mergeCells>
  <conditionalFormatting sqref="E5:E1048576">
    <cfRule type="duplicateValues" dxfId="0" priority="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I29" sqref="I29"/>
    </sheetView>
  </sheetViews>
  <sheetFormatPr defaultRowHeight="13.2" x14ac:dyDescent="0.25"/>
  <cols>
    <col min="1" max="1" width="6.6640625" bestFit="1" customWidth="1"/>
    <col min="2" max="2" width="20.109375" bestFit="1" customWidth="1"/>
    <col min="3" max="3" width="17" bestFit="1" customWidth="1"/>
    <col min="4" max="4" width="11.77734375" customWidth="1"/>
  </cols>
  <sheetData>
    <row r="1" spans="1:4" x14ac:dyDescent="0.25">
      <c r="A1" s="26" t="s">
        <v>241</v>
      </c>
      <c r="B1" s="26" t="s">
        <v>281</v>
      </c>
      <c r="C1" s="26" t="s">
        <v>282</v>
      </c>
      <c r="D1" s="26" t="s">
        <v>283</v>
      </c>
    </row>
    <row r="2" spans="1:4" x14ac:dyDescent="0.25">
      <c r="A2" t="s">
        <v>246</v>
      </c>
      <c r="B2" t="s">
        <v>247</v>
      </c>
      <c r="C2" t="s">
        <v>16</v>
      </c>
    </row>
    <row r="3" spans="1:4" x14ac:dyDescent="0.25">
      <c r="A3" t="s">
        <v>248</v>
      </c>
      <c r="B3" t="s">
        <v>249</v>
      </c>
      <c r="C3" t="s">
        <v>16</v>
      </c>
    </row>
    <row r="4" spans="1:4" x14ac:dyDescent="0.25">
      <c r="A4" t="s">
        <v>250</v>
      </c>
      <c r="B4" t="s">
        <v>251</v>
      </c>
      <c r="C4" t="s">
        <v>16</v>
      </c>
    </row>
    <row r="5" spans="1:4" x14ac:dyDescent="0.25">
      <c r="A5" t="s">
        <v>252</v>
      </c>
      <c r="B5" t="s">
        <v>253</v>
      </c>
      <c r="C5" t="s">
        <v>16</v>
      </c>
      <c r="D5" s="27" t="s">
        <v>284</v>
      </c>
    </row>
    <row r="6" spans="1:4" x14ac:dyDescent="0.25">
      <c r="A6" t="s">
        <v>254</v>
      </c>
      <c r="B6" t="s">
        <v>234</v>
      </c>
      <c r="C6" t="s">
        <v>16</v>
      </c>
      <c r="D6" s="27" t="s">
        <v>285</v>
      </c>
    </row>
    <row r="7" spans="1:4" x14ac:dyDescent="0.25">
      <c r="A7" t="s">
        <v>255</v>
      </c>
      <c r="B7" t="s">
        <v>256</v>
      </c>
      <c r="C7" t="s">
        <v>16</v>
      </c>
      <c r="D7" s="28" t="s">
        <v>286</v>
      </c>
    </row>
    <row r="8" spans="1:4" x14ac:dyDescent="0.25">
      <c r="A8" t="s">
        <v>257</v>
      </c>
      <c r="B8" t="s">
        <v>22</v>
      </c>
      <c r="C8" t="s">
        <v>16</v>
      </c>
      <c r="D8" s="27" t="s">
        <v>287</v>
      </c>
    </row>
    <row r="9" spans="1:4" x14ac:dyDescent="0.25">
      <c r="A9" t="s">
        <v>258</v>
      </c>
      <c r="B9" t="s">
        <v>259</v>
      </c>
      <c r="C9" t="s">
        <v>16</v>
      </c>
      <c r="D9" s="27" t="s">
        <v>288</v>
      </c>
    </row>
    <row r="10" spans="1:4" x14ac:dyDescent="0.25">
      <c r="A10" t="s">
        <v>260</v>
      </c>
      <c r="B10" t="s">
        <v>261</v>
      </c>
      <c r="C10" t="s">
        <v>16</v>
      </c>
    </row>
    <row r="11" spans="1:4" x14ac:dyDescent="0.25">
      <c r="A11" t="s">
        <v>262</v>
      </c>
      <c r="B11" t="s">
        <v>36</v>
      </c>
      <c r="C11" t="s">
        <v>16</v>
      </c>
      <c r="D11" s="27" t="s">
        <v>289</v>
      </c>
    </row>
    <row r="12" spans="1:4" x14ac:dyDescent="0.25">
      <c r="A12" t="s">
        <v>263</v>
      </c>
      <c r="B12" t="s">
        <v>264</v>
      </c>
      <c r="C12" t="s">
        <v>16</v>
      </c>
      <c r="D12" s="27" t="s">
        <v>290</v>
      </c>
    </row>
    <row r="13" spans="1:4" x14ac:dyDescent="0.25">
      <c r="A13" t="s">
        <v>265</v>
      </c>
      <c r="B13" t="s">
        <v>73</v>
      </c>
      <c r="C13" t="s">
        <v>16</v>
      </c>
      <c r="D13" s="27" t="s">
        <v>291</v>
      </c>
    </row>
    <row r="14" spans="1:4" x14ac:dyDescent="0.25">
      <c r="A14" t="s">
        <v>266</v>
      </c>
      <c r="B14" t="s">
        <v>267</v>
      </c>
      <c r="C14" t="s">
        <v>16</v>
      </c>
      <c r="D14" s="27" t="s">
        <v>292</v>
      </c>
    </row>
    <row r="15" spans="1:4" x14ac:dyDescent="0.25">
      <c r="A15" t="s">
        <v>268</v>
      </c>
      <c r="B15" t="s">
        <v>17</v>
      </c>
      <c r="C15" t="s">
        <v>16</v>
      </c>
      <c r="D15" s="27" t="s">
        <v>295</v>
      </c>
    </row>
    <row r="16" spans="1:4" x14ac:dyDescent="0.25">
      <c r="A16" t="s">
        <v>269</v>
      </c>
      <c r="B16" t="s">
        <v>270</v>
      </c>
      <c r="C16" t="s">
        <v>16</v>
      </c>
      <c r="D16" s="27" t="s">
        <v>294</v>
      </c>
    </row>
    <row r="17" spans="1:4" x14ac:dyDescent="0.25">
      <c r="A17" t="s">
        <v>271</v>
      </c>
      <c r="B17" t="s">
        <v>272</v>
      </c>
      <c r="C17" t="s">
        <v>16</v>
      </c>
    </row>
    <row r="18" spans="1:4" x14ac:dyDescent="0.25">
      <c r="A18" t="s">
        <v>273</v>
      </c>
      <c r="B18" t="s">
        <v>274</v>
      </c>
      <c r="C18" t="s">
        <v>16</v>
      </c>
      <c r="D18" s="27" t="s">
        <v>293</v>
      </c>
    </row>
    <row r="19" spans="1:4" x14ac:dyDescent="0.25">
      <c r="A19" t="s">
        <v>275</v>
      </c>
      <c r="B19" t="s">
        <v>276</v>
      </c>
      <c r="C19" t="s">
        <v>16</v>
      </c>
    </row>
    <row r="20" spans="1:4" x14ac:dyDescent="0.25">
      <c r="A20" t="s">
        <v>277</v>
      </c>
      <c r="B20" t="s">
        <v>278</v>
      </c>
      <c r="C20" t="s">
        <v>16</v>
      </c>
    </row>
    <row r="21" spans="1:4" x14ac:dyDescent="0.25">
      <c r="A21" t="s">
        <v>279</v>
      </c>
      <c r="B21" t="s">
        <v>280</v>
      </c>
      <c r="C21"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Đủ ĐK ĐK KL</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MyPC</cp:lastModifiedBy>
  <dcterms:created xsi:type="dcterms:W3CDTF">2021-07-12T02:21:35Z</dcterms:created>
  <dcterms:modified xsi:type="dcterms:W3CDTF">2021-07-24T08:19:20Z</dcterms:modified>
</cp:coreProperties>
</file>