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GPHAM\KLTN\KLTNK63\Dot2\Baovedotthang9.22\"/>
    </mc:Choice>
  </mc:AlternateContent>
  <bookViews>
    <workbookView xWindow="0" yWindow="0" windowWidth="23040" windowHeight="9192" tabRatio="753" activeTab="5"/>
  </bookViews>
  <sheets>
    <sheet name="CNSH POHE-305" sheetId="12" r:id="rId1"/>
    <sheet name="CNSH POHE-202" sheetId="11" r:id="rId2"/>
    <sheet name="CNSH-305" sheetId="9" r:id="rId3"/>
    <sheet name="CNSH-214" sheetId="8" r:id="rId4"/>
    <sheet name="CNSH-202" sheetId="7" r:id="rId5"/>
    <sheet name="CNSH-201" sheetId="1" r:id="rId6"/>
    <sheet name="CNSH Chất lượng cao-201" sheetId="3" r:id="rId7"/>
    <sheet name="CNSH nấm ăn và nấm dược liệu" sheetId="2" r:id="rId8"/>
    <sheet name="Sheet7" sheetId="10" r:id="rId9"/>
    <sheet name="Sheet3" sheetId="6" r:id="rId10"/>
    <sheet name="CNSH-201 (3)" sheetId="5" r:id="rId11"/>
  </sheets>
  <definedNames>
    <definedName name="_xlnm._FilterDatabase" localSheetId="7" hidden="1">'CNSH nấm ăn và nấm dược liệu'!$A$2:$I$2</definedName>
    <definedName name="_xlnm._FilterDatabase" localSheetId="1" hidden="1">'CNSH POHE-202'!$A$3:$H$3</definedName>
    <definedName name="_xlnm._FilterDatabase" localSheetId="0" hidden="1">'CNSH POHE-305'!$A$3:$H$3</definedName>
    <definedName name="_xlnm._FilterDatabase" localSheetId="5" hidden="1">'CNSH-201'!$A$3:$H$3</definedName>
    <definedName name="_xlnm._FilterDatabase" localSheetId="10" hidden="1">'CNSH-201 (3)'!$A$2:$H$2</definedName>
    <definedName name="_xlnm._FilterDatabase" localSheetId="4" hidden="1">'CNSH-202'!$A$3:$H$3</definedName>
    <definedName name="_xlnm._FilterDatabase" localSheetId="3" hidden="1">'CNSH-214'!$A$3:$H$3</definedName>
    <definedName name="_xlnm._FilterDatabase" localSheetId="2" hidden="1">'CNSH-305'!$A$3:$H$3</definedName>
    <definedName name="_xlnm._FilterDatabase" localSheetId="9" hidden="1">Sheet3!$A$2:$H$120</definedName>
    <definedName name="_xlnm._FilterDatabase" localSheetId="8" hidden="1">Sheet7!$A$2:$H$20</definedName>
  </definedNames>
  <calcPr calcId="162913"/>
</workbook>
</file>

<file path=xl/calcChain.xml><?xml version="1.0" encoding="utf-8"?>
<calcChain xmlns="http://schemas.openxmlformats.org/spreadsheetml/2006/main">
  <c r="G12" i="12" l="1"/>
  <c r="G11" i="12"/>
  <c r="G10" i="12"/>
  <c r="G9" i="12"/>
  <c r="G8" i="12"/>
  <c r="G7" i="12"/>
  <c r="G6" i="12"/>
  <c r="G5" i="12"/>
  <c r="G4" i="12"/>
  <c r="G12" i="11"/>
  <c r="G11" i="11"/>
  <c r="G10" i="11"/>
  <c r="G9" i="11"/>
  <c r="G8" i="11"/>
  <c r="G7" i="11"/>
  <c r="G6" i="11"/>
  <c r="G5" i="11"/>
  <c r="G4" i="11"/>
  <c r="G8" i="10"/>
  <c r="H4" i="10"/>
  <c r="H12" i="10"/>
  <c r="H13" i="10"/>
  <c r="H14" i="10"/>
  <c r="H5" i="10"/>
  <c r="H6" i="10"/>
  <c r="H15" i="10"/>
  <c r="H7" i="10"/>
  <c r="H16" i="10"/>
  <c r="H17" i="10"/>
  <c r="H18" i="10"/>
  <c r="H8" i="10"/>
  <c r="H9" i="10"/>
  <c r="H19" i="10"/>
  <c r="H10" i="10"/>
  <c r="H20" i="10"/>
  <c r="H11" i="10"/>
  <c r="H3" i="10"/>
  <c r="G4" i="10"/>
  <c r="G12" i="10"/>
  <c r="G13" i="10"/>
  <c r="G14" i="10"/>
  <c r="G5" i="10"/>
  <c r="G6" i="10"/>
  <c r="G15" i="10"/>
  <c r="G7" i="10"/>
  <c r="G16" i="10"/>
  <c r="G17" i="10"/>
  <c r="G18" i="10"/>
  <c r="G9" i="10"/>
  <c r="G19" i="10"/>
  <c r="G10" i="10"/>
  <c r="G20" i="10"/>
  <c r="G11" i="10"/>
  <c r="G3" i="10"/>
  <c r="H65" i="6"/>
  <c r="H128" i="6"/>
  <c r="H129" i="6"/>
  <c r="H97" i="6"/>
  <c r="H98" i="6"/>
  <c r="H66" i="6"/>
  <c r="H99" i="6"/>
  <c r="H130" i="6"/>
  <c r="H131" i="6"/>
  <c r="H34" i="6"/>
  <c r="H132" i="6"/>
  <c r="H127" i="6"/>
  <c r="G65" i="6"/>
  <c r="G128" i="6"/>
  <c r="G129" i="6"/>
  <c r="G97" i="6"/>
  <c r="G98" i="6"/>
  <c r="G66" i="6"/>
  <c r="G99" i="6"/>
  <c r="G130" i="6"/>
  <c r="G131" i="6"/>
  <c r="G34" i="6"/>
  <c r="G132" i="6"/>
  <c r="G127" i="6"/>
  <c r="H101" i="6"/>
  <c r="H3" i="6"/>
  <c r="H35" i="6"/>
  <c r="H4" i="6"/>
  <c r="H102" i="6"/>
  <c r="H103" i="6"/>
  <c r="H5" i="6"/>
  <c r="H36" i="6"/>
  <c r="H104" i="6"/>
  <c r="H67" i="6"/>
  <c r="H6" i="6"/>
  <c r="H7" i="6"/>
  <c r="H68" i="6"/>
  <c r="H8" i="6"/>
  <c r="H37" i="6"/>
  <c r="H9" i="6"/>
  <c r="H69" i="6"/>
  <c r="H38" i="6"/>
  <c r="H70" i="6"/>
  <c r="H10" i="6"/>
  <c r="H71" i="6"/>
  <c r="H39" i="6"/>
  <c r="H105" i="6"/>
  <c r="H40" i="6"/>
  <c r="H11" i="6"/>
  <c r="H41" i="6"/>
  <c r="H42" i="6"/>
  <c r="H106" i="6"/>
  <c r="H12" i="6"/>
  <c r="H107" i="6"/>
  <c r="H72" i="6"/>
  <c r="H108" i="6"/>
  <c r="H43" i="6"/>
  <c r="H44" i="6"/>
  <c r="H13" i="6"/>
  <c r="H109" i="6"/>
  <c r="H14" i="6"/>
  <c r="H73" i="6"/>
  <c r="H15" i="6"/>
  <c r="H45" i="6"/>
  <c r="H110" i="6"/>
  <c r="H111" i="6"/>
  <c r="H16" i="6"/>
  <c r="H17" i="6"/>
  <c r="H46" i="6"/>
  <c r="H74" i="6"/>
  <c r="H18" i="6"/>
  <c r="H112" i="6"/>
  <c r="H47" i="6"/>
  <c r="H48" i="6"/>
  <c r="H113" i="6"/>
  <c r="H19" i="6"/>
  <c r="H20" i="6"/>
  <c r="H21" i="6"/>
  <c r="H49" i="6"/>
  <c r="H114" i="6"/>
  <c r="H50" i="6"/>
  <c r="H115" i="6"/>
  <c r="H75" i="6"/>
  <c r="H76" i="6"/>
  <c r="H116" i="6"/>
  <c r="H51" i="6"/>
  <c r="H52" i="6"/>
  <c r="H77" i="6"/>
  <c r="H22" i="6"/>
  <c r="H78" i="6"/>
  <c r="H79" i="6"/>
  <c r="H80" i="6"/>
  <c r="H53" i="6"/>
  <c r="H117" i="6"/>
  <c r="H81" i="6"/>
  <c r="H118" i="6"/>
  <c r="H23" i="6"/>
  <c r="H24" i="6"/>
  <c r="H82" i="6"/>
  <c r="H54" i="6"/>
  <c r="H55" i="6"/>
  <c r="H25" i="6"/>
  <c r="H83" i="6"/>
  <c r="H26" i="6"/>
  <c r="H84" i="6"/>
  <c r="H56" i="6"/>
  <c r="H85" i="6"/>
  <c r="H57" i="6"/>
  <c r="H27" i="6"/>
  <c r="H86" i="6"/>
  <c r="H58" i="6"/>
  <c r="H28" i="6"/>
  <c r="H29" i="6"/>
  <c r="H119" i="6"/>
  <c r="H30" i="6"/>
  <c r="H120" i="6"/>
  <c r="H59" i="6"/>
  <c r="H87" i="6"/>
  <c r="H121" i="6"/>
  <c r="H31" i="6"/>
  <c r="H122" i="6"/>
  <c r="H123" i="6"/>
  <c r="H88" i="6"/>
  <c r="H124" i="6"/>
  <c r="H60" i="6"/>
  <c r="H89" i="6"/>
  <c r="H90" i="6"/>
  <c r="H91" i="6"/>
  <c r="H125" i="6"/>
  <c r="H92" i="6"/>
  <c r="H93" i="6"/>
  <c r="H126" i="6"/>
  <c r="H94" i="6"/>
  <c r="H95" i="6"/>
  <c r="H96" i="6"/>
  <c r="H61" i="6"/>
  <c r="H62" i="6"/>
  <c r="H63" i="6"/>
  <c r="H32" i="6"/>
  <c r="H64" i="6"/>
  <c r="H33" i="6"/>
  <c r="H100" i="6"/>
  <c r="G101" i="6"/>
  <c r="G3" i="6"/>
  <c r="G35" i="6"/>
  <c r="G4" i="6"/>
  <c r="G102" i="6"/>
  <c r="G103" i="6"/>
  <c r="G5" i="6"/>
  <c r="G36" i="6"/>
  <c r="G104" i="6"/>
  <c r="G67" i="6"/>
  <c r="G6" i="6"/>
  <c r="G7" i="6"/>
  <c r="G68" i="6"/>
  <c r="G8" i="6"/>
  <c r="G37" i="6"/>
  <c r="G9" i="6"/>
  <c r="G69" i="6"/>
  <c r="G38" i="6"/>
  <c r="G70" i="6"/>
  <c r="G10" i="6"/>
  <c r="G71" i="6"/>
  <c r="G39" i="6"/>
  <c r="G105" i="6"/>
  <c r="G40" i="6"/>
  <c r="G11" i="6"/>
  <c r="G41" i="6"/>
  <c r="G42" i="6"/>
  <c r="G106" i="6"/>
  <c r="G12" i="6"/>
  <c r="G107" i="6"/>
  <c r="G72" i="6"/>
  <c r="G108" i="6"/>
  <c r="G43" i="6"/>
  <c r="G44" i="6"/>
  <c r="G13" i="6"/>
  <c r="G109" i="6"/>
  <c r="G14" i="6"/>
  <c r="G73" i="6"/>
  <c r="G15" i="6"/>
  <c r="G45" i="6"/>
  <c r="G110" i="6"/>
  <c r="G111" i="6"/>
  <c r="G16" i="6"/>
  <c r="G17" i="6"/>
  <c r="G46" i="6"/>
  <c r="G74" i="6"/>
  <c r="G18" i="6"/>
  <c r="G112" i="6"/>
  <c r="G47" i="6"/>
  <c r="G48" i="6"/>
  <c r="G113" i="6"/>
  <c r="G19" i="6"/>
  <c r="G20" i="6"/>
  <c r="G21" i="6"/>
  <c r="G49" i="6"/>
  <c r="G114" i="6"/>
  <c r="G50" i="6"/>
  <c r="G115" i="6"/>
  <c r="G75" i="6"/>
  <c r="G76" i="6"/>
  <c r="G116" i="6"/>
  <c r="G51" i="6"/>
  <c r="G52" i="6"/>
  <c r="G77" i="6"/>
  <c r="G22" i="6"/>
  <c r="G78" i="6"/>
  <c r="G79" i="6"/>
  <c r="G80" i="6"/>
  <c r="G53" i="6"/>
  <c r="G117" i="6"/>
  <c r="G81" i="6"/>
  <c r="G118" i="6"/>
  <c r="G23" i="6"/>
  <c r="G24" i="6"/>
  <c r="G82" i="6"/>
  <c r="G54" i="6"/>
  <c r="G55" i="6"/>
  <c r="G25" i="6"/>
  <c r="G83" i="6"/>
  <c r="G26" i="6"/>
  <c r="G84" i="6"/>
  <c r="G56" i="6"/>
  <c r="G85" i="6"/>
  <c r="G57" i="6"/>
  <c r="G27" i="6"/>
  <c r="G86" i="6"/>
  <c r="G58" i="6"/>
  <c r="G28" i="6"/>
  <c r="G29" i="6"/>
  <c r="G119" i="6"/>
  <c r="G30" i="6"/>
  <c r="G120" i="6"/>
  <c r="G59" i="6"/>
  <c r="G87" i="6"/>
  <c r="G121" i="6"/>
  <c r="G31" i="6"/>
  <c r="G122" i="6"/>
  <c r="G123" i="6"/>
  <c r="G88" i="6"/>
  <c r="G124" i="6"/>
  <c r="G60" i="6"/>
  <c r="G89" i="6"/>
  <c r="G90" i="6"/>
  <c r="G91" i="6"/>
  <c r="G125" i="6"/>
  <c r="G92" i="6"/>
  <c r="G93" i="6"/>
  <c r="G126" i="6"/>
  <c r="G94" i="6"/>
  <c r="G95" i="6"/>
  <c r="G96" i="6"/>
  <c r="G61" i="6"/>
  <c r="G62" i="6"/>
  <c r="G63" i="6"/>
  <c r="G32" i="6"/>
  <c r="G64" i="6"/>
  <c r="G33" i="6"/>
  <c r="G100" i="6"/>
</calcChain>
</file>

<file path=xl/sharedStrings.xml><?xml version="1.0" encoding="utf-8"?>
<sst xmlns="http://schemas.openxmlformats.org/spreadsheetml/2006/main" count="2246" uniqueCount="622">
  <si>
    <t>STT</t>
  </si>
  <si>
    <t>Mã sinh viên</t>
  </si>
  <si>
    <t>Họ và tên</t>
  </si>
  <si>
    <t>Lớp</t>
  </si>
  <si>
    <t>Chuyên ngành</t>
  </si>
  <si>
    <t>GVHD</t>
  </si>
  <si>
    <t>Mã GVHD</t>
  </si>
  <si>
    <t>Bộ môn phụ trách</t>
  </si>
  <si>
    <t>Trịnh Thị Hương</t>
  </si>
  <si>
    <t>K63CNSHB</t>
  </si>
  <si>
    <t>CNSH</t>
  </si>
  <si>
    <t>TS. Trần Thị Bình Nguyên</t>
  </si>
  <si>
    <t>BM CNSH Động vật</t>
  </si>
  <si>
    <t>Đặng Văn Đại</t>
  </si>
  <si>
    <t>Nguyễn Tuấn Dương</t>
  </si>
  <si>
    <t>Đỗ Thị Thạch Thảo</t>
  </si>
  <si>
    <t>TS. Nguyễn Hữu Đức 
 TS. Đoàn Thị Thanh Hương</t>
  </si>
  <si>
    <t>Đặng Thị Huế</t>
  </si>
  <si>
    <t>K63CNSHC</t>
  </si>
  <si>
    <t>TS. Nguyễn Thị Diệu Thúy 
 TS. Nguyễn Hữu Đức</t>
  </si>
  <si>
    <t>Nguyễn Thị Thu Hậu</t>
  </si>
  <si>
    <t>TS. Nguyễn Thị Nhiên
 TS. Trương Quang Lâm</t>
  </si>
  <si>
    <t>Phạm Thuỳ Dương</t>
  </si>
  <si>
    <t>TS. Nguyễn Thị Nhiên</t>
  </si>
  <si>
    <t>Phan Thị Thuỳ</t>
  </si>
  <si>
    <t>Đinh Thị Mỹ Duyên</t>
  </si>
  <si>
    <t>K62CNSHB</t>
  </si>
  <si>
    <t>TS. Nguyễn Thị Nhiên
 TS. Nguyễn Khánh Vân</t>
  </si>
  <si>
    <t>Phạm Thu Uyên</t>
  </si>
  <si>
    <t>K63CNSHA</t>
  </si>
  <si>
    <t>TS. Nguyễn Thị Nhiên
 ThS. Phạm Hồng Nhật</t>
  </si>
  <si>
    <t>Nguyễn Văn Nam</t>
  </si>
  <si>
    <t>Nguyễn Trung Dũng</t>
  </si>
  <si>
    <t>1. TS. Nguyễn Thị Nhiên
 2. ThS. Phí Thị Cẩm Miện</t>
  </si>
  <si>
    <t>Trần Thị Hồng Nhung</t>
  </si>
  <si>
    <t>PGS.TS.Nguyễn Thanh Hải
 TS. Đỗ Thị Tuyên</t>
  </si>
  <si>
    <t>BM CNSH Thực vật</t>
  </si>
  <si>
    <t>Nguyễn Thị Hồng Nhung</t>
  </si>
  <si>
    <t>K63CNSHD</t>
  </si>
  <si>
    <t>PGS.TS.Nguyễn Thanh Hải
 TS.Hoàng Thị Giang</t>
  </si>
  <si>
    <t>Phạm Thị Thu Trang</t>
  </si>
  <si>
    <t>Đỗ Thị Hồng Anh</t>
  </si>
  <si>
    <t>PGS.TS.Nguyễn Thanh Hải
 TS.Nguyễn Thị Thanh Hà</t>
  </si>
  <si>
    <t>Mai Thùy Anh</t>
  </si>
  <si>
    <t>Nguyễn Thị Thu Hương</t>
  </si>
  <si>
    <t>Trần Minh Quân</t>
  </si>
  <si>
    <t>Hoàng Minh Ngọc</t>
  </si>
  <si>
    <t>ThS. Vũ Hoài Sâm 
 TS. Nguyễn Thị Lâm Hải</t>
  </si>
  <si>
    <t>Đỗ Thị Phương Thảo</t>
  </si>
  <si>
    <t>TS. Đặng Thị Thanh Tâm</t>
  </si>
  <si>
    <t>Lê Thị Huệ</t>
  </si>
  <si>
    <t>Nguyễn Thị Hoa</t>
  </si>
  <si>
    <t>Vũ Thanh Hiền</t>
  </si>
  <si>
    <t>Vũ Hương Giang</t>
  </si>
  <si>
    <t>Đinh Hương Giang</t>
  </si>
  <si>
    <t>TS. Hoàng Thị Giang 
 TS. Nguyễn Thị Lâm Hải</t>
  </si>
  <si>
    <t>Hoàng Thảo Nguyên</t>
  </si>
  <si>
    <t>TS. Nguyễn Thành Đức
 TS. Đinh Trường Sơn</t>
  </si>
  <si>
    <t>Trần Thị Thuý Hồng</t>
  </si>
  <si>
    <t>TS. Nguyễn Thị Lâm Hải</t>
  </si>
  <si>
    <t>Nguyễn Văn Dương</t>
  </si>
  <si>
    <t>Nguyễn Phương Nga</t>
  </si>
  <si>
    <t>Đặng Huyền Trang</t>
  </si>
  <si>
    <t>TS. Ninh Thị Thảo</t>
  </si>
  <si>
    <t>Trần Thu Hương</t>
  </si>
  <si>
    <t>TS. Nông Thị Huệ</t>
  </si>
  <si>
    <t>Nguyễn Thị Thanh Hoà</t>
  </si>
  <si>
    <t>TS.Đỗ Tiến Phát 
 TS. Nguyễn Thị Lâm Hải</t>
  </si>
  <si>
    <t>Nguyễn Phương Thảo</t>
  </si>
  <si>
    <t>GS. TS. Nguyễn Quang Thạch</t>
  </si>
  <si>
    <t>Nguyễn Thị Trinh</t>
  </si>
  <si>
    <t>Hà Thị Linh</t>
  </si>
  <si>
    <t>Nguyễn Đức Thắng</t>
  </si>
  <si>
    <t>Hà Thanh Tâm</t>
  </si>
  <si>
    <t>PGS. TS. Nguyễn Thanh Hải</t>
  </si>
  <si>
    <t>Phạm Phương Linh</t>
  </si>
  <si>
    <t>Nguyễn Trung Hiếu</t>
  </si>
  <si>
    <t>Vũ Viết Tú</t>
  </si>
  <si>
    <t>1. GS. TS. Phạm Xuân Hội
 2. TS. Đặng Thị Thanh Tâm</t>
  </si>
  <si>
    <t>PGS. TS. Nguyễn Văn Giang</t>
  </si>
  <si>
    <t>Bộ môn Công nghệ Vi sinh</t>
  </si>
  <si>
    <t>Lê Thị Kim Tuyến</t>
  </si>
  <si>
    <t>Trần Thị Phương Linh</t>
  </si>
  <si>
    <t>Vũ Thị Thu Thoan</t>
  </si>
  <si>
    <t>Ngô Quang Thành</t>
  </si>
  <si>
    <t>Nguyễn Thị Ngọc Mai</t>
  </si>
  <si>
    <t>TS. Nguyễn Trường Sơn
 PGS. TS. Nguyễn Văn Giang</t>
  </si>
  <si>
    <t>Phạm Thị Hà Thu</t>
  </si>
  <si>
    <t>Nguyễn Thị Diệu Linh</t>
  </si>
  <si>
    <t>Nguyễn Thu Hiền</t>
  </si>
  <si>
    <t>Hoàng Tuấn Anh</t>
  </si>
  <si>
    <t>Nguyễn Hoàng Thảo Minh</t>
  </si>
  <si>
    <t>TS. Nguyễn Thùy Dương
 PGS.TS. Nguyễn Xuân Cảnh</t>
  </si>
  <si>
    <t>Huỳnh Thị Mỹ Hương</t>
  </si>
  <si>
    <t>Nguyễn Linh Chi</t>
  </si>
  <si>
    <t>Lê Tùng Dương</t>
  </si>
  <si>
    <t>Nguyễn Thị Minh Trâm</t>
  </si>
  <si>
    <t>Trần Hồng Hạnh</t>
  </si>
  <si>
    <t>TS. Huỳnh Thị Thu Huệ
 PGS.TS. Nguyễn Xuân Cảnh</t>
  </si>
  <si>
    <t>Nguyễn Thị Huế</t>
  </si>
  <si>
    <t>Nguyễn Thị Dịu</t>
  </si>
  <si>
    <t>Nguyễn Thuý Phương</t>
  </si>
  <si>
    <t>Phạm Mỹ Thịnh</t>
  </si>
  <si>
    <t>Phan Quế Anh</t>
  </si>
  <si>
    <t>PGS.TS. Nguyễn Xuân Cảnh</t>
  </si>
  <si>
    <t>Trần Thị Hương</t>
  </si>
  <si>
    <t>ThS. Nguyễn Thanh Huyền</t>
  </si>
  <si>
    <t>Nguyễn Thu Hà</t>
  </si>
  <si>
    <t>Ngô Thị Hải Anh</t>
  </si>
  <si>
    <t>Nguyễn Thị Ngọc Ánh</t>
  </si>
  <si>
    <t>Đỗ Thuý Hiền</t>
  </si>
  <si>
    <t>Ninh Hải Minh</t>
  </si>
  <si>
    <t>TS. Phạm Thị Lý Thu
 ThS. Trần Thị Hồng Hạnh</t>
  </si>
  <si>
    <t>Vũ Thị Huyền Trang</t>
  </si>
  <si>
    <t>ThS. Trần Thị Hồng Hạnh</t>
  </si>
  <si>
    <t>Trần Thị Vân</t>
  </si>
  <si>
    <t>Nguyễn Thị Nhật Lệ</t>
  </si>
  <si>
    <t>Nguyễn Thị Thu Bắc</t>
  </si>
  <si>
    <t>TS. Đỗ Thị Tuyên 
 PGS.TS. Nguyễn Xuân Cảnh</t>
  </si>
  <si>
    <t>1. ThS. Trần Thị Đào
 2. PGS. TS. Nguyễn Văn Giang</t>
  </si>
  <si>
    <t>Vũ Anh Tuấn</t>
  </si>
  <si>
    <t>Hoàng Thị Ngọc Anh</t>
  </si>
  <si>
    <t>TS. Chu Nhật Huy 
GS.TS.Phan Hữu Tôn</t>
  </si>
  <si>
    <t>Bộ môn SHPT&amp;CNSH ƯD</t>
  </si>
  <si>
    <t>Phan Thị Kim Anh</t>
  </si>
  <si>
    <t>GS.TS. Phan Hữu Tôn</t>
  </si>
  <si>
    <t>Đàm Thị Ngọc</t>
  </si>
  <si>
    <t>TS.Phan Thị Hồng Thảo
 GS.TS.Phan Hữu Tôn</t>
  </si>
  <si>
    <t>Bùi Thị Khánh Ly</t>
  </si>
  <si>
    <t>PGS. TS. Vũ Văn Hạnh
 ThS. Tống Văn Hải</t>
  </si>
  <si>
    <t>Vũ Thị Huyền</t>
  </si>
  <si>
    <t>PGS.TS. Nguyễn Đức Bách</t>
  </si>
  <si>
    <t>Đỗ Văn Tưởng</t>
  </si>
  <si>
    <t>Trần Thị Thương</t>
  </si>
  <si>
    <t>Đoàn Hữu Hoàng</t>
  </si>
  <si>
    <t>Nguyễn Doãn Quân</t>
  </si>
  <si>
    <t>PGS.TS. Ngyễn Đức Bách</t>
  </si>
  <si>
    <t>Nguyễn Xuân Việt</t>
  </si>
  <si>
    <t>Đinh Đức Nam</t>
  </si>
  <si>
    <t>Trần Ngọc Anh</t>
  </si>
  <si>
    <t>ThS. Tống Văn Hải</t>
  </si>
  <si>
    <t>Nguyễn Trung Kiên</t>
  </si>
  <si>
    <t>K62CNSHA</t>
  </si>
  <si>
    <t>TS. Phạm Thị Dung</t>
  </si>
  <si>
    <t>Nguyễn Diệu Linh</t>
  </si>
  <si>
    <t>ThS. Trịnh Thị Thu Thủy</t>
  </si>
  <si>
    <t>Võ Thị Hoài Nhung</t>
  </si>
  <si>
    <t>Hà Doanh Nghiệp</t>
  </si>
  <si>
    <t>Bùi Trung Kiên</t>
  </si>
  <si>
    <t>Phạm Thành Đức</t>
  </si>
  <si>
    <t>Vũ Hoài Phương</t>
  </si>
  <si>
    <t>TS. Đỗ Thị Liên
 GS.TS. Phan Hữu Tôn</t>
  </si>
  <si>
    <t>Nguyễn Hương Giang</t>
  </si>
  <si>
    <t>Nguyễn Tiến Đạt</t>
  </si>
  <si>
    <t>Đặng Văn Đạt</t>
  </si>
  <si>
    <t>Nguyễn Thị Kiều Trinh</t>
  </si>
  <si>
    <t>Nguyễn Thủy Tiên</t>
  </si>
  <si>
    <t>Hoàng Trung Thành</t>
  </si>
  <si>
    <t>TS.Phạm Thị Dung 
TS.Chu Đức Hà</t>
  </si>
  <si>
    <t>Hoàng Xuân Chung</t>
  </si>
  <si>
    <t>PGS. TS. Nguyễn Đức Bách</t>
  </si>
  <si>
    <t>Hoàng Thị Linh</t>
  </si>
  <si>
    <t>1. TS. Đỗ Tiến Phát
 2. GS. TS. Phan Hữu Tôn</t>
  </si>
  <si>
    <t>Trịnh Thu Trang</t>
  </si>
  <si>
    <t>ThS. Nguyễn Quốc Trung</t>
  </si>
  <si>
    <t>Nguyễn Minh Hiếu</t>
  </si>
  <si>
    <t>TS. Nguyễn Thành Đức
 PGS. TS. Đồng Huy Giới</t>
  </si>
  <si>
    <t>Bộ môn Sinh học</t>
  </si>
  <si>
    <t>Dương Bảo Nhi</t>
  </si>
  <si>
    <t>TS. Nguyễn Thanh Hảo
 TS. Đỗ Thị Tuyên</t>
  </si>
  <si>
    <t>Nguyễn Thị Thảo</t>
  </si>
  <si>
    <t>TS. Bùi Thị Thu Hương</t>
  </si>
  <si>
    <t>Ngô Thị Thu Hà</t>
  </si>
  <si>
    <t>Tạ Thị Ngọc</t>
  </si>
  <si>
    <t>Tạ Ngọc Mai</t>
  </si>
  <si>
    <t>TS. Bùi Thị Thu Hương
 PGS.TS. Đồng Huy Giới</t>
  </si>
  <si>
    <t>Bùi Thị Mai Thương</t>
  </si>
  <si>
    <t>Nguyễn Hồng Đào</t>
  </si>
  <si>
    <t>Nguyễn Quang Minh</t>
  </si>
  <si>
    <t>PGS. TS. Đồng Huy Giới</t>
  </si>
  <si>
    <t>Lê Ngọc Quang</t>
  </si>
  <si>
    <t>Phan Lê Thu Huyền</t>
  </si>
  <si>
    <t>TS. Nguyễn Duy Phương
 TS. Bùi Thị Thu Hương</t>
  </si>
  <si>
    <t>Đặng Văn Thắng</t>
  </si>
  <si>
    <t>TS. Nguyễn Đức Thành 
 TS. Nguyễn Thanh Hảo</t>
  </si>
  <si>
    <t>Đỗ Thị Phương</t>
  </si>
  <si>
    <t>TS. Nguyễn Sỹ Lê Thanh
 TS. Bùi Thị Thu Hương</t>
  </si>
  <si>
    <t>Nguyễn Thị Thanh Thư</t>
  </si>
  <si>
    <t>Nguyễn Thu Duyên</t>
  </si>
  <si>
    <t>TS. Nguyễn Thanh Hảo</t>
  </si>
  <si>
    <t>Vũ Thị Thanh An</t>
  </si>
  <si>
    <t>Trịnh Ngọc Anh</t>
  </si>
  <si>
    <t>TS. Nguyễn Thanh Hảo 
 PGS. TS. Nguyễn Tiến Đạt</t>
  </si>
  <si>
    <t>Phạm Thị Thu Phương</t>
  </si>
  <si>
    <t>Nguyễn Thị Thương</t>
  </si>
  <si>
    <t>TS. Nguyễn Thanh Hảo 
 TS. Chu Đức Hà</t>
  </si>
  <si>
    <t>Chu Phương Thảo</t>
  </si>
  <si>
    <t>TS.Nguyễn Duy Phương
 TS. Bùi Thị Thu Hương</t>
  </si>
  <si>
    <t>Vũ Viết Ngọc</t>
  </si>
  <si>
    <t>TS.Phạm Phú Long
 TS.Nguyễn Thị Thúy Hạnh</t>
  </si>
  <si>
    <t>Đào Đình Hoàng</t>
  </si>
  <si>
    <t>Trần Thị Lan Anh</t>
  </si>
  <si>
    <t>Nguyễn Phạm Lưu Anh</t>
  </si>
  <si>
    <t>Nguyễn Thành Vinh</t>
  </si>
  <si>
    <t>ThS. Phí Thị Cẩm Miện</t>
  </si>
  <si>
    <t>Lê Xuân Long</t>
  </si>
  <si>
    <t>Tạ Khánh Linh</t>
  </si>
  <si>
    <t>1. PGS.TS. Nguyễn Thanh Hải 
 2. ThS. Phí Thị Cẩm Miện</t>
  </si>
  <si>
    <t>Tạ Phương Anh</t>
  </si>
  <si>
    <t>1. TS. Dương Đức Hiếu
 2. PGS.TS. Đồng Huy Giới</t>
  </si>
  <si>
    <t>Trần Khánh Trang</t>
  </si>
  <si>
    <t>1. TS. Bùi Khánh Linh
 2. PGS.TS. Đồng Huy Giới</t>
  </si>
  <si>
    <t>Tống Quốc Trọng</t>
  </si>
  <si>
    <t>1. TS. Đỗ Tiến Phát
 2. PGS.TS. Đồng Huy Giới</t>
  </si>
  <si>
    <t>Nguyễn Mạnh Long</t>
  </si>
  <si>
    <t>K63CNSHP</t>
  </si>
  <si>
    <t>CNSH nấm ăn và nấm dược liệu</t>
  </si>
  <si>
    <t>TS. Nguyễn Thị Bích Thùy</t>
  </si>
  <si>
    <t>CVS12</t>
  </si>
  <si>
    <t>Công nghệ Vi sinh</t>
  </si>
  <si>
    <t>Nguyễn Thị Huệ</t>
  </si>
  <si>
    <t>Nguyễn Đức Khánh</t>
  </si>
  <si>
    <t>Đỗ Thị Minh Hằng</t>
  </si>
  <si>
    <t>Hoàng Quang Minh</t>
  </si>
  <si>
    <t>ThS. Trần Đông Anh</t>
  </si>
  <si>
    <t>CVS05</t>
  </si>
  <si>
    <t>Công nghệ vi sinh</t>
  </si>
  <si>
    <t>Bùi Phương Nhung</t>
  </si>
  <si>
    <t>TS. Nguyễn Thị Bích Thuỳ
 ThS. Nguyễn Thị Luyện</t>
  </si>
  <si>
    <t>CVS12
 TG541</t>
  </si>
  <si>
    <t>Nguyễn Văn Mạnh</t>
  </si>
  <si>
    <t>ThS. Trần Đông Anh
 ThS. Nguyễn Thị Luyện</t>
  </si>
  <si>
    <t>CVS05
 TG541</t>
  </si>
  <si>
    <t>Đoàn Minh Dũng</t>
  </si>
  <si>
    <t>Nguyễn Trần Huy Long</t>
  </si>
  <si>
    <t>Cao Nhật Linh</t>
  </si>
  <si>
    <t>Đặng Hữu Long</t>
  </si>
  <si>
    <t>Phạm Phương Anh</t>
  </si>
  <si>
    <t>Hồ Thu Hằng</t>
  </si>
  <si>
    <t>NGUYỄN THỊ HẢI YẾN</t>
  </si>
  <si>
    <t>TS. Ngô Xuân Nghiễn</t>
  </si>
  <si>
    <t>CVS11</t>
  </si>
  <si>
    <t>TRẦN THỊ HIỀN</t>
  </si>
  <si>
    <t>Th.S Trần Đông Anh</t>
  </si>
  <si>
    <t>Nguyễn Dữ Hoàng</t>
  </si>
  <si>
    <t>Nguyễn Xuân Lâm</t>
  </si>
  <si>
    <t>Nguyễn Tiến Phát</t>
  </si>
  <si>
    <t>K62CNSHE</t>
  </si>
  <si>
    <t>CNSH CLC</t>
  </si>
  <si>
    <t>Bộ môn CNSH Thực vật</t>
  </si>
  <si>
    <t>Đinh Trường Sơn</t>
  </si>
  <si>
    <t>CNSH Thực vật</t>
  </si>
  <si>
    <t>Hội đồng</t>
  </si>
  <si>
    <t>Ghi chú</t>
  </si>
  <si>
    <t>DANH SÁCH SINH VIÊN CHUYÊN NGÀNH CNSH BẢO VỆ KHÓA LUẬN TỐT NGHIỆP</t>
  </si>
  <si>
    <t>HỘI ĐỒNG PHÒNG 201</t>
  </si>
  <si>
    <t>HỘI ĐỒNG PHÒNG 202</t>
  </si>
  <si>
    <t xml:space="preserve"> </t>
  </si>
  <si>
    <t>Mã SV</t>
  </si>
  <si>
    <t>Họ tên</t>
  </si>
  <si>
    <t>Ngày sinh</t>
  </si>
  <si>
    <t>Tên Lớp</t>
  </si>
  <si>
    <t>1</t>
  </si>
  <si>
    <t>Vũ Thị Thanh</t>
  </si>
  <si>
    <t>An</t>
  </si>
  <si>
    <t>18/09/00</t>
  </si>
  <si>
    <t>2</t>
  </si>
  <si>
    <t>Đỗ Thị Hồng</t>
  </si>
  <si>
    <t>Anh</t>
  </si>
  <si>
    <t>11/12/00</t>
  </si>
  <si>
    <t>Hoàng Thị Ngọc</t>
  </si>
  <si>
    <t>09/08/00</t>
  </si>
  <si>
    <t>4</t>
  </si>
  <si>
    <t>Hoàng Tuấn</t>
  </si>
  <si>
    <t>20/11/00</t>
  </si>
  <si>
    <t>5</t>
  </si>
  <si>
    <t>Mai Thùy</t>
  </si>
  <si>
    <t>03/04/00</t>
  </si>
  <si>
    <t>6</t>
  </si>
  <si>
    <t>Ngô Thị Hải</t>
  </si>
  <si>
    <t>26/12/00</t>
  </si>
  <si>
    <t>7</t>
  </si>
  <si>
    <t>Nguyễn Phạm Lưu</t>
  </si>
  <si>
    <t>07/04/00</t>
  </si>
  <si>
    <t>9</t>
  </si>
  <si>
    <t>10</t>
  </si>
  <si>
    <t>16/10/00</t>
  </si>
  <si>
    <t>11</t>
  </si>
  <si>
    <t>17/05/00</t>
  </si>
  <si>
    <t>12</t>
  </si>
  <si>
    <t>Phan Quế</t>
  </si>
  <si>
    <t>13/12/00</t>
  </si>
  <si>
    <t>Phan Thị Kim</t>
  </si>
  <si>
    <t>10/12/00</t>
  </si>
  <si>
    <t>14</t>
  </si>
  <si>
    <t>Trần Ngọc</t>
  </si>
  <si>
    <t>25/06/00</t>
  </si>
  <si>
    <t>15</t>
  </si>
  <si>
    <t>Trần Thị Lan</t>
  </si>
  <si>
    <t>16/01/00</t>
  </si>
  <si>
    <t>16</t>
  </si>
  <si>
    <t>Trịnh Ngọc</t>
  </si>
  <si>
    <t>Nguyễn Thị Ngọc</t>
  </si>
  <si>
    <t>Ánh</t>
  </si>
  <si>
    <t>29/12/99</t>
  </si>
  <si>
    <t>19</t>
  </si>
  <si>
    <t>Nguyễn Thị Thu</t>
  </si>
  <si>
    <t>Bắc</t>
  </si>
  <si>
    <t>30/12/00</t>
  </si>
  <si>
    <t>Nguyễn Thị Hồng</t>
  </si>
  <si>
    <t>Nguyễn Linh</t>
  </si>
  <si>
    <t>Chi</t>
  </si>
  <si>
    <t>11/07/00</t>
  </si>
  <si>
    <t>24</t>
  </si>
  <si>
    <t>25</t>
  </si>
  <si>
    <t>Nguyễn Thành</t>
  </si>
  <si>
    <t>Chung</t>
  </si>
  <si>
    <t>26</t>
  </si>
  <si>
    <t>Nguyễn Thị</t>
  </si>
  <si>
    <t>Dịu</t>
  </si>
  <si>
    <t>26/05/00</t>
  </si>
  <si>
    <t>27</t>
  </si>
  <si>
    <t>Dũng</t>
  </si>
  <si>
    <t>Đinh Thị Mỹ</t>
  </si>
  <si>
    <t>Duyên</t>
  </si>
  <si>
    <t>13/04/99</t>
  </si>
  <si>
    <t>Nguyễn Thu</t>
  </si>
  <si>
    <t>19/08/00</t>
  </si>
  <si>
    <t>Lê Tùng</t>
  </si>
  <si>
    <t>Dương</t>
  </si>
  <si>
    <t>03/05/00</t>
  </si>
  <si>
    <t>Nguyễn Tuấn</t>
  </si>
  <si>
    <t>17/09/00</t>
  </si>
  <si>
    <t>Nguyễn Văn</t>
  </si>
  <si>
    <t>10/10/00</t>
  </si>
  <si>
    <t>Phạm Thùy</t>
  </si>
  <si>
    <t>28/03/00</t>
  </si>
  <si>
    <t>Đặng Văn</t>
  </si>
  <si>
    <t>Đại</t>
  </si>
  <si>
    <t>12/11/00</t>
  </si>
  <si>
    <t>Nguyễn Hồng</t>
  </si>
  <si>
    <t>Đào</t>
  </si>
  <si>
    <t>01/03/00</t>
  </si>
  <si>
    <t>Đạt</t>
  </si>
  <si>
    <t>05/03/00</t>
  </si>
  <si>
    <t>Nguyễn Tiến</t>
  </si>
  <si>
    <t>16/12/00</t>
  </si>
  <si>
    <t>Phạm Thành</t>
  </si>
  <si>
    <t>Đức</t>
  </si>
  <si>
    <t>Đinh Hương</t>
  </si>
  <si>
    <t>Giang</t>
  </si>
  <si>
    <t>24/04/00</t>
  </si>
  <si>
    <t>Nguyễn Hương</t>
  </si>
  <si>
    <t>18/06/00</t>
  </si>
  <si>
    <t>Vũ Hương</t>
  </si>
  <si>
    <t>05/12/00</t>
  </si>
  <si>
    <t>09/06/00</t>
  </si>
  <si>
    <t>Ngô Thị Thu</t>
  </si>
  <si>
    <t>Hà</t>
  </si>
  <si>
    <t>18/07/00</t>
  </si>
  <si>
    <t>21/03/00</t>
  </si>
  <si>
    <t>Trần Hồng</t>
  </si>
  <si>
    <t>Hạnh</t>
  </si>
  <si>
    <t>13/07/00</t>
  </si>
  <si>
    <t>Hậu</t>
  </si>
  <si>
    <t>29/09/00</t>
  </si>
  <si>
    <t>Đỗ Thúy</t>
  </si>
  <si>
    <t>Hiền</t>
  </si>
  <si>
    <t>08/10/00</t>
  </si>
  <si>
    <t>13/10/00</t>
  </si>
  <si>
    <t>Phạm Thu</t>
  </si>
  <si>
    <t>Vũ Thanh</t>
  </si>
  <si>
    <t>15/11/00</t>
  </si>
  <si>
    <t>Nguyễn Minh</t>
  </si>
  <si>
    <t>Hiếu</t>
  </si>
  <si>
    <t>19/04/00</t>
  </si>
  <si>
    <t>Hoa</t>
  </si>
  <si>
    <t>Nguyễn Thị Thanh</t>
  </si>
  <si>
    <t>Hòa</t>
  </si>
  <si>
    <t>25/10/00</t>
  </si>
  <si>
    <t>Phạm Thị Thu</t>
  </si>
  <si>
    <t>03/01/00</t>
  </si>
  <si>
    <t>Đào Đình</t>
  </si>
  <si>
    <t>Hoàng</t>
  </si>
  <si>
    <t>08/07/00</t>
  </si>
  <si>
    <t>Đoàn Hữu</t>
  </si>
  <si>
    <t>17/03/00</t>
  </si>
  <si>
    <t>Hồng</t>
  </si>
  <si>
    <t>Trần Thị Thúy</t>
  </si>
  <si>
    <t>13/01/00</t>
  </si>
  <si>
    <t>14/04/00</t>
  </si>
  <si>
    <t>Đặng Thị</t>
  </si>
  <si>
    <t>Huế</t>
  </si>
  <si>
    <t>24/03/00</t>
  </si>
  <si>
    <t>01/11/00</t>
  </si>
  <si>
    <t>Lê Thị</t>
  </si>
  <si>
    <t>Huệ</t>
  </si>
  <si>
    <t>Huyền</t>
  </si>
  <si>
    <t>Phan Lê Thu</t>
  </si>
  <si>
    <t>01/06/00</t>
  </si>
  <si>
    <t>Vũ Thị</t>
  </si>
  <si>
    <t>18/12/00</t>
  </si>
  <si>
    <t>Huỳnh Thị Mỹ</t>
  </si>
  <si>
    <t>Hương</t>
  </si>
  <si>
    <t>26/04/99</t>
  </si>
  <si>
    <t>Trần Thị</t>
  </si>
  <si>
    <t>06/04/00</t>
  </si>
  <si>
    <t>Trần Thu</t>
  </si>
  <si>
    <t>04/04/00</t>
  </si>
  <si>
    <t>Trịnh Thị</t>
  </si>
  <si>
    <t>02/09/00</t>
  </si>
  <si>
    <t>Khánh</t>
  </si>
  <si>
    <t>Bùi Trung</t>
  </si>
  <si>
    <t>Kiên</t>
  </si>
  <si>
    <t>15/08/00</t>
  </si>
  <si>
    <t>Nguyễn Trung</t>
  </si>
  <si>
    <t>28/06/99</t>
  </si>
  <si>
    <t>Nguyễn Thị Nhật</t>
  </si>
  <si>
    <t>Lệ</t>
  </si>
  <si>
    <t>Hà Thị</t>
  </si>
  <si>
    <t>Linh</t>
  </si>
  <si>
    <t>13/02/00</t>
  </si>
  <si>
    <t>19/03/00</t>
  </si>
  <si>
    <t>Nguyễn Diệu</t>
  </si>
  <si>
    <t>31/08/00</t>
  </si>
  <si>
    <t>Nguyễn Thị Diệu</t>
  </si>
  <si>
    <t>26/03/99</t>
  </si>
  <si>
    <t>06/11/00</t>
  </si>
  <si>
    <t>Phạm Phương</t>
  </si>
  <si>
    <t>19/07/00</t>
  </si>
  <si>
    <t>Trần Thị Phương</t>
  </si>
  <si>
    <t>Long</t>
  </si>
  <si>
    <t>Bùi Thị Khánh</t>
  </si>
  <si>
    <t>Ly</t>
  </si>
  <si>
    <t>17/12/00</t>
  </si>
  <si>
    <t>Mai</t>
  </si>
  <si>
    <t>30/11/00</t>
  </si>
  <si>
    <t>Tạ Ngọc</t>
  </si>
  <si>
    <t>06/10/00</t>
  </si>
  <si>
    <t>Nguyễn Hoàng Thảo</t>
  </si>
  <si>
    <t>Minh</t>
  </si>
  <si>
    <t>Nguyễn Quang</t>
  </si>
  <si>
    <t>Ninh Hải</t>
  </si>
  <si>
    <t>04/10/00</t>
  </si>
  <si>
    <t>Đinh Đức</t>
  </si>
  <si>
    <t>Nam</t>
  </si>
  <si>
    <t>26/12/99</t>
  </si>
  <si>
    <t>Nguyễn Phương</t>
  </si>
  <si>
    <t>Nga</t>
  </si>
  <si>
    <t>31/12/99</t>
  </si>
  <si>
    <t>Nguyễn Thúy</t>
  </si>
  <si>
    <t>Hà Doanh</t>
  </si>
  <si>
    <t>Nghiệp</t>
  </si>
  <si>
    <t>12/06/95</t>
  </si>
  <si>
    <t>Đàm Thị</t>
  </si>
  <si>
    <t>Ngọc</t>
  </si>
  <si>
    <t>23/02/00</t>
  </si>
  <si>
    <t>Hoàng Minh</t>
  </si>
  <si>
    <t>22/06/00</t>
  </si>
  <si>
    <t>Tạ Thị</t>
  </si>
  <si>
    <t>21/01/00</t>
  </si>
  <si>
    <t>Vũ Viết</t>
  </si>
  <si>
    <t>26/10/00</t>
  </si>
  <si>
    <t>Hoàng Thảo</t>
  </si>
  <si>
    <t>Nguyên</t>
  </si>
  <si>
    <t>01/09/00</t>
  </si>
  <si>
    <t>Dương Bảo</t>
  </si>
  <si>
    <t>Nhi</t>
  </si>
  <si>
    <t>23/04/00</t>
  </si>
  <si>
    <t>Nhung</t>
  </si>
  <si>
    <t>Trần Thị Hồng</t>
  </si>
  <si>
    <t>Võ Thị Hoài</t>
  </si>
  <si>
    <t>18/10/00</t>
  </si>
  <si>
    <t>Đỗ Thị</t>
  </si>
  <si>
    <t>Phương</t>
  </si>
  <si>
    <t>03/02/00</t>
  </si>
  <si>
    <t>13/03/00</t>
  </si>
  <si>
    <t>Vũ Hoài</t>
  </si>
  <si>
    <t>21/02/00</t>
  </si>
  <si>
    <t>Lê Ngọc</t>
  </si>
  <si>
    <t>Quang</t>
  </si>
  <si>
    <t>15/12/00</t>
  </si>
  <si>
    <t>Quân</t>
  </si>
  <si>
    <t>Nguyễn Doãn</t>
  </si>
  <si>
    <t>11/04/00</t>
  </si>
  <si>
    <t>Trần Minh</t>
  </si>
  <si>
    <t>21/08/00</t>
  </si>
  <si>
    <t>11/01/00</t>
  </si>
  <si>
    <t>Hà Thanh</t>
  </si>
  <si>
    <t>Tâm</t>
  </si>
  <si>
    <t>02/04/00</t>
  </si>
  <si>
    <t>Hoàng Trung</t>
  </si>
  <si>
    <t>Thành</t>
  </si>
  <si>
    <t>Ngô Quang</t>
  </si>
  <si>
    <t>Chu Phương</t>
  </si>
  <si>
    <t>Thảo</t>
  </si>
  <si>
    <t>28/10/00</t>
  </si>
  <si>
    <t>07/11/00</t>
  </si>
  <si>
    <t>Đỗ Thị Thạch</t>
  </si>
  <si>
    <t>06/12/00</t>
  </si>
  <si>
    <t>Thắng</t>
  </si>
  <si>
    <t>Nguyễn Đức</t>
  </si>
  <si>
    <t>Phạm Mỹ</t>
  </si>
  <si>
    <t>Thịnh</t>
  </si>
  <si>
    <t>Vũ Thị Thu</t>
  </si>
  <si>
    <t>Thoan</t>
  </si>
  <si>
    <t>16/02/00</t>
  </si>
  <si>
    <t>Nguyễn Thị Minh</t>
  </si>
  <si>
    <t>Thu</t>
  </si>
  <si>
    <t>Phạm Thị Hà</t>
  </si>
  <si>
    <t>27/10/00</t>
  </si>
  <si>
    <t>Thùy</t>
  </si>
  <si>
    <t>Phan Thị</t>
  </si>
  <si>
    <t>Thư</t>
  </si>
  <si>
    <t>Bùi Thị Mai</t>
  </si>
  <si>
    <t>Thương</t>
  </si>
  <si>
    <t>27/05/00</t>
  </si>
  <si>
    <t>04/07/00</t>
  </si>
  <si>
    <t>12/02/00</t>
  </si>
  <si>
    <t>Nguyễn Thủy</t>
  </si>
  <si>
    <t>Tiên</t>
  </si>
  <si>
    <t>06/01/00</t>
  </si>
  <si>
    <t>Đặng Huyền</t>
  </si>
  <si>
    <t>Trang</t>
  </si>
  <si>
    <t>Trâm</t>
  </si>
  <si>
    <t>04/03/00</t>
  </si>
  <si>
    <t>Trinh</t>
  </si>
  <si>
    <t>13/11/00</t>
  </si>
  <si>
    <t>Nguyễn Thị Kiều</t>
  </si>
  <si>
    <t>Lê Thị Kim</t>
  </si>
  <si>
    <t>Tuyến</t>
  </si>
  <si>
    <t>20/03/99</t>
  </si>
  <si>
    <t>Đỗ Văn</t>
  </si>
  <si>
    <t>Tưởng</t>
  </si>
  <si>
    <t>Uyên</t>
  </si>
  <si>
    <t>01/10/00</t>
  </si>
  <si>
    <t>Vân</t>
  </si>
  <si>
    <t>09/04/00</t>
  </si>
  <si>
    <t>Nguyễn Xuân</t>
  </si>
  <si>
    <t>Việt</t>
  </si>
  <si>
    <t>Vinh</t>
  </si>
  <si>
    <t>Tạ Phương</t>
  </si>
  <si>
    <t>04/11/00</t>
  </si>
  <si>
    <t>Hoàng Xuân</t>
  </si>
  <si>
    <t>09/10/00</t>
  </si>
  <si>
    <t>24/12/00</t>
  </si>
  <si>
    <t>Hoàng Thị</t>
  </si>
  <si>
    <t>15/01/00</t>
  </si>
  <si>
    <t>Tạ Khánh</t>
  </si>
  <si>
    <t>Lê Xuân</t>
  </si>
  <si>
    <t>26/09/00</t>
  </si>
  <si>
    <t>Trần Khánh</t>
  </si>
  <si>
    <t>20/07/00</t>
  </si>
  <si>
    <t>Trịnh Thu</t>
  </si>
  <si>
    <t>17/11/00</t>
  </si>
  <si>
    <t>Tống Quốc</t>
  </si>
  <si>
    <t>Trọng</t>
  </si>
  <si>
    <t>11/02/00</t>
  </si>
  <si>
    <t>Tú</t>
  </si>
  <si>
    <t>04/12/00</t>
  </si>
  <si>
    <t>Vũ Anh</t>
  </si>
  <si>
    <t>Tuấn</t>
  </si>
  <si>
    <t>Giảng viên hướng dẫn</t>
  </si>
  <si>
    <t>HỘI ĐỒNG PHÒNG 214</t>
  </si>
  <si>
    <t>HỘI ĐỒNG PHÒNG 305</t>
  </si>
  <si>
    <t>637501</t>
  </si>
  <si>
    <t>05/10/00</t>
  </si>
  <si>
    <t>637503</t>
  </si>
  <si>
    <t>Đoàn Minh</t>
  </si>
  <si>
    <t>13/08/00</t>
  </si>
  <si>
    <t>637504</t>
  </si>
  <si>
    <t>Đỗ Thị Minh</t>
  </si>
  <si>
    <t>Hằng</t>
  </si>
  <si>
    <t>08/09/00</t>
  </si>
  <si>
    <t>637505</t>
  </si>
  <si>
    <t>Hồ Thu</t>
  </si>
  <si>
    <t>637510</t>
  </si>
  <si>
    <t>10/01/00</t>
  </si>
  <si>
    <t>637511</t>
  </si>
  <si>
    <t>27/04/00</t>
  </si>
  <si>
    <t>637513</t>
  </si>
  <si>
    <t>Cao Nhật</t>
  </si>
  <si>
    <t>22/03/00</t>
  </si>
  <si>
    <t>637041</t>
  </si>
  <si>
    <t>Đặng Hữu</t>
  </si>
  <si>
    <t>07/05/00</t>
  </si>
  <si>
    <t>637151</t>
  </si>
  <si>
    <t>Nguyễn Mạnh</t>
  </si>
  <si>
    <t>637515</t>
  </si>
  <si>
    <t>Nguyễn Trần Huy</t>
  </si>
  <si>
    <t>05/07/00</t>
  </si>
  <si>
    <t>637154</t>
  </si>
  <si>
    <t>Mạnh</t>
  </si>
  <si>
    <t>03/06/00</t>
  </si>
  <si>
    <t>637517</t>
  </si>
  <si>
    <t>Hoàng Quang</t>
  </si>
  <si>
    <t>637522</t>
  </si>
  <si>
    <t>Bùi Phương</t>
  </si>
  <si>
    <t>24/10/00</t>
  </si>
  <si>
    <t>637274</t>
  </si>
  <si>
    <t>14/06/00</t>
  </si>
  <si>
    <t>637507</t>
  </si>
  <si>
    <t>24/07/00</t>
  </si>
  <si>
    <t>637509</t>
  </si>
  <si>
    <t>Nguyễn Dữ</t>
  </si>
  <si>
    <t>28/06/96</t>
  </si>
  <si>
    <t>637523</t>
  </si>
  <si>
    <t>Lâm</t>
  </si>
  <si>
    <t>16/02/96</t>
  </si>
  <si>
    <t>637294</t>
  </si>
  <si>
    <t>Nguyễn Thị Hải</t>
  </si>
  <si>
    <t>Yến</t>
  </si>
  <si>
    <t>DANH SÁCH SINH VIÊN CHUYÊN NGÀNH CNSH NẤM ĂN VÀ NẤM DƯỢC LIỆU
BẢO VỆ KHÓA LUẬN TỐT NGHIỆP</t>
  </si>
  <si>
    <t>DANH SÁCH SINH VIÊN CHUYÊN NGÀNH CNSH CHẤT LƯỢNG CAO
BẢO VỆ KHÓA LUẬN TỐT NGHIỆP</t>
  </si>
  <si>
    <t>TS. Nguyễn Thùy Dương
PGS.TS. Nguyễn Xuân Cảnh</t>
  </si>
  <si>
    <t>PGS.TS.Nguyễn Thanh Hải
TS. Nguyễn Thị Thanh Hà</t>
  </si>
  <si>
    <t>TS. Nguyễn Thị Diệu Thúy 
TS. Nguyễn Hữu Đức</t>
  </si>
  <si>
    <t>TS.Đỗ Tiến Phát 
TS. Nguyễn Thị Lâm Hải</t>
  </si>
  <si>
    <t>TS. Nguyễn Thành Đức
PGS. TS. Đồng Huy Giới</t>
  </si>
  <si>
    <t>TS. Nguyễn Trường Sơn
PGS. TS. Nguyễn Văn Giang</t>
  </si>
  <si>
    <t>TS. Nguyễn Thị Nhiên
TS. Nguyễn Khánh Vân</t>
  </si>
  <si>
    <t>TS. Nguyễn Thanh Hảo 
PGS. TS. Nguyễn Tiến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</si>
</sst>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Arial"/>
      <scheme val="minor"/>
    </font>
    <font>
      <b/>
      <sz val="11"/>
      <color rgb="FF000000"/>
      <name val="&quot;Times New Roman&quot;"/>
    </font>
    <font>
      <b/>
      <sz val="10"/>
      <color theme="1"/>
      <name val="Arial"/>
      <scheme val="minor"/>
    </font>
    <font>
      <sz val="11"/>
      <color rgb="FF000000"/>
      <name val="&quot;Times New Roman&quot;"/>
    </font>
    <font>
      <sz val="11"/>
      <color theme="1"/>
      <name val="&quot;Times New Roman&quot;"/>
    </font>
    <font>
      <sz val="11"/>
      <color theme="1"/>
      <name val="Arial"/>
      <scheme val="minor"/>
    </font>
    <font>
      <sz val="11"/>
      <color rgb="FF000000"/>
      <name val="Arial"/>
    </font>
    <font>
      <b/>
      <sz val="11"/>
      <color rgb="FF000000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Arial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0" xfId="0" applyFont="1" applyFill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right" wrapText="1"/>
    </xf>
    <xf numFmtId="49" fontId="10" fillId="4" borderId="1" xfId="0" applyNumberFormat="1" applyFont="1" applyFill="1" applyBorder="1" applyAlignment="1">
      <alignment horizontal="center" wrapText="1"/>
    </xf>
    <xf numFmtId="49" fontId="13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1" fillId="0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right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7" fillId="0" borderId="5" xfId="0" applyFont="1" applyFill="1" applyBorder="1" applyAlignment="1">
      <alignment horizont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"/>
  <sheetViews>
    <sheetView workbookViewId="0">
      <selection activeCell="F18" sqref="F18"/>
    </sheetView>
  </sheetViews>
  <sheetFormatPr defaultColWidth="12.6640625" defaultRowHeight="15.75" customHeight="1"/>
  <cols>
    <col min="1" max="1" width="4.44140625" style="34" customWidth="1"/>
    <col min="2" max="2" width="8.33203125" style="34" bestFit="1" customWidth="1"/>
    <col min="3" max="3" width="17.21875" style="34" bestFit="1" customWidth="1"/>
    <col min="4" max="4" width="7.6640625" style="34" bestFit="1" customWidth="1"/>
    <col min="5" max="5" width="11.88671875" style="34" bestFit="1" customWidth="1"/>
    <col min="6" max="6" width="12.109375" style="34" bestFit="1" customWidth="1"/>
    <col min="7" max="7" width="26.109375" style="34" bestFit="1" customWidth="1"/>
    <col min="8" max="8" width="11.5546875" style="34" bestFit="1" customWidth="1"/>
    <col min="9" max="16384" width="12.6640625" style="34"/>
  </cols>
  <sheetData>
    <row r="1" spans="1:8" ht="43.8" customHeight="1">
      <c r="A1" s="61" t="s">
        <v>612</v>
      </c>
      <c r="B1" s="61"/>
      <c r="C1" s="61"/>
      <c r="D1" s="61"/>
      <c r="E1" s="61"/>
      <c r="F1" s="61"/>
      <c r="G1" s="61"/>
      <c r="H1" s="61"/>
    </row>
    <row r="2" spans="1:8" ht="17.399999999999999">
      <c r="A2" s="62" t="s">
        <v>564</v>
      </c>
      <c r="B2" s="62"/>
      <c r="C2" s="62"/>
      <c r="D2" s="62"/>
      <c r="E2" s="62"/>
      <c r="F2" s="62"/>
      <c r="G2" s="62"/>
      <c r="H2" s="62"/>
    </row>
    <row r="3" spans="1:8" ht="31.2">
      <c r="A3" s="45" t="s">
        <v>0</v>
      </c>
      <c r="B3" s="51" t="s">
        <v>258</v>
      </c>
      <c r="C3" s="63" t="s">
        <v>259</v>
      </c>
      <c r="D3" s="63"/>
      <c r="E3" s="51" t="s">
        <v>260</v>
      </c>
      <c r="F3" s="51" t="s">
        <v>261</v>
      </c>
      <c r="G3" s="51" t="s">
        <v>562</v>
      </c>
      <c r="H3" s="53" t="s">
        <v>253</v>
      </c>
    </row>
    <row r="4" spans="1:8" ht="15.6">
      <c r="A4" s="48">
        <v>1</v>
      </c>
      <c r="B4" s="46" t="s">
        <v>570</v>
      </c>
      <c r="C4" s="46" t="s">
        <v>571</v>
      </c>
      <c r="D4" s="46" t="s">
        <v>572</v>
      </c>
      <c r="E4" s="46" t="s">
        <v>573</v>
      </c>
      <c r="F4" s="46" t="s">
        <v>215</v>
      </c>
      <c r="G4" s="49" t="str">
        <f>VLOOKUP(B4, 'CNSH nấm ăn và nấm dược liệu'!$B$3:$F$20, 5, 0)</f>
        <v>TS. Nguyễn Thị Bích Thùy</v>
      </c>
      <c r="H4" s="50"/>
    </row>
    <row r="5" spans="1:8" ht="15.6">
      <c r="A5" s="48">
        <v>2</v>
      </c>
      <c r="B5" s="46" t="s">
        <v>574</v>
      </c>
      <c r="C5" s="46" t="s">
        <v>575</v>
      </c>
      <c r="D5" s="46" t="s">
        <v>572</v>
      </c>
      <c r="E5" s="46" t="s">
        <v>410</v>
      </c>
      <c r="F5" s="46" t="s">
        <v>215</v>
      </c>
      <c r="G5" s="49" t="str">
        <f>VLOOKUP(B5, 'CNSH nấm ăn và nấm dược liệu'!$B$3:$F$20, 5, 0)</f>
        <v>ThS. Trần Đông Anh</v>
      </c>
      <c r="H5" s="50"/>
    </row>
    <row r="6" spans="1:8" ht="15.6">
      <c r="A6" s="48">
        <v>3</v>
      </c>
      <c r="B6" s="46" t="s">
        <v>576</v>
      </c>
      <c r="C6" s="46" t="s">
        <v>318</v>
      </c>
      <c r="D6" s="46" t="s">
        <v>396</v>
      </c>
      <c r="E6" s="46" t="s">
        <v>577</v>
      </c>
      <c r="F6" s="46" t="s">
        <v>215</v>
      </c>
      <c r="G6" s="49" t="str">
        <f>VLOOKUP(B6, 'CNSH nấm ăn và nấm dược liệu'!$B$3:$F$20, 5, 0)</f>
        <v>TS. Nguyễn Thị Bích Thùy</v>
      </c>
      <c r="H6" s="50"/>
    </row>
    <row r="7" spans="1:8" ht="15.6">
      <c r="A7" s="48">
        <v>4</v>
      </c>
      <c r="B7" s="46" t="s">
        <v>583</v>
      </c>
      <c r="C7" s="46" t="s">
        <v>584</v>
      </c>
      <c r="D7" s="46" t="s">
        <v>431</v>
      </c>
      <c r="E7" s="46" t="s">
        <v>585</v>
      </c>
      <c r="F7" s="46" t="s">
        <v>215</v>
      </c>
      <c r="G7" s="49" t="str">
        <f>VLOOKUP(B7, 'CNSH nấm ăn và nấm dược liệu'!$B$3:$F$20, 5, 0)</f>
        <v>TS. Nguyễn Thị Bích Thùy</v>
      </c>
      <c r="H7" s="50"/>
    </row>
    <row r="8" spans="1:8" ht="15.6">
      <c r="A8" s="48">
        <v>5</v>
      </c>
      <c r="B8" s="46" t="s">
        <v>588</v>
      </c>
      <c r="C8" s="46" t="s">
        <v>589</v>
      </c>
      <c r="D8" s="46" t="s">
        <v>431</v>
      </c>
      <c r="E8" s="46" t="s">
        <v>590</v>
      </c>
      <c r="F8" s="46" t="s">
        <v>215</v>
      </c>
      <c r="G8" s="49" t="str">
        <f>VLOOKUP(B8, 'CNSH nấm ăn và nấm dược liệu'!$B$3:$F$20, 5, 0)</f>
        <v>TS. Nguyễn Thị Bích Thùy</v>
      </c>
      <c r="H8" s="50"/>
    </row>
    <row r="9" spans="1:8" ht="31.2">
      <c r="A9" s="48">
        <v>6</v>
      </c>
      <c r="B9" s="46" t="s">
        <v>591</v>
      </c>
      <c r="C9" s="46" t="s">
        <v>333</v>
      </c>
      <c r="D9" s="46" t="s">
        <v>592</v>
      </c>
      <c r="E9" s="46" t="s">
        <v>593</v>
      </c>
      <c r="F9" s="46" t="s">
        <v>215</v>
      </c>
      <c r="G9" s="49" t="str">
        <f>VLOOKUP(B9, 'CNSH nấm ăn và nấm dược liệu'!$B$3:$F$20, 5, 0)</f>
        <v>ThS. Trần Đông Anh
 ThS. Nguyễn Thị Luyện</v>
      </c>
      <c r="H9" s="50"/>
    </row>
    <row r="10" spans="1:8" ht="15.6">
      <c r="A10" s="48">
        <v>7</v>
      </c>
      <c r="B10" s="46" t="s">
        <v>594</v>
      </c>
      <c r="C10" s="46" t="s">
        <v>595</v>
      </c>
      <c r="D10" s="46" t="s">
        <v>440</v>
      </c>
      <c r="E10" s="46" t="s">
        <v>544</v>
      </c>
      <c r="F10" s="46" t="s">
        <v>215</v>
      </c>
      <c r="G10" s="49" t="str">
        <f>VLOOKUP(B10, 'CNSH nấm ăn và nấm dược liệu'!$B$3:$F$20, 5, 0)</f>
        <v>ThS. Trần Đông Anh</v>
      </c>
      <c r="H10" s="50"/>
    </row>
    <row r="11" spans="1:8" ht="15.6">
      <c r="A11" s="48">
        <v>8</v>
      </c>
      <c r="B11" s="46" t="s">
        <v>601</v>
      </c>
      <c r="C11" s="46" t="s">
        <v>405</v>
      </c>
      <c r="D11" s="46" t="s">
        <v>367</v>
      </c>
      <c r="E11" s="46" t="s">
        <v>602</v>
      </c>
      <c r="F11" s="46" t="s">
        <v>215</v>
      </c>
      <c r="G11" s="49" t="str">
        <f>VLOOKUP(B11, 'CNSH nấm ăn và nấm dược liệu'!$B$3:$F$20, 5, 0)</f>
        <v>Th.S Trần Đông Anh</v>
      </c>
      <c r="H11" s="50"/>
    </row>
    <row r="12" spans="1:8" ht="15.6">
      <c r="A12" s="48">
        <v>9</v>
      </c>
      <c r="B12" s="46" t="s">
        <v>606</v>
      </c>
      <c r="C12" s="46" t="s">
        <v>538</v>
      </c>
      <c r="D12" s="46" t="s">
        <v>607</v>
      </c>
      <c r="E12" s="46" t="s">
        <v>608</v>
      </c>
      <c r="F12" s="46" t="s">
        <v>215</v>
      </c>
      <c r="G12" s="49" t="str">
        <f>VLOOKUP(B12, 'CNSH nấm ăn và nấm dược liệu'!$B$3:$F$20, 5, 0)</f>
        <v>TS. Ngô Xuân Nghiễn</v>
      </c>
      <c r="H12" s="50"/>
    </row>
    <row r="13" spans="1:8" ht="15.6"/>
    <row r="14" spans="1:8" ht="15.6"/>
    <row r="15" spans="1:8" ht="15.6"/>
    <row r="16" spans="1:8" ht="15.6"/>
    <row r="17" ht="15.6"/>
    <row r="18" ht="15.6"/>
    <row r="19" ht="15.6"/>
    <row r="20" ht="15.6"/>
    <row r="21" ht="15.6"/>
    <row r="22" ht="15.6"/>
  </sheetData>
  <autoFilter ref="A3:H3">
    <sortState ref="A3:J132">
      <sortCondition ref="H2"/>
    </sortState>
  </autoFilter>
  <mergeCells count="3">
    <mergeCell ref="A1:H1"/>
    <mergeCell ref="A2:H2"/>
    <mergeCell ref="C3:D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2"/>
  <sheetViews>
    <sheetView topLeftCell="A114" workbookViewId="0">
      <selection activeCell="B100" sqref="B100:G132"/>
    </sheetView>
  </sheetViews>
  <sheetFormatPr defaultRowHeight="13.2"/>
  <cols>
    <col min="1" max="1" width="4.21875" bestFit="1" customWidth="1"/>
    <col min="3" max="3" width="18" bestFit="1" customWidth="1"/>
    <col min="6" max="6" width="10.5546875" bestFit="1" customWidth="1"/>
    <col min="7" max="7" width="29.33203125" customWidth="1"/>
  </cols>
  <sheetData>
    <row r="2" spans="1:8">
      <c r="A2" s="42" t="s">
        <v>0</v>
      </c>
      <c r="B2" s="42" t="s">
        <v>258</v>
      </c>
      <c r="C2" s="64" t="s">
        <v>259</v>
      </c>
      <c r="D2" s="65"/>
      <c r="E2" s="42" t="s">
        <v>260</v>
      </c>
      <c r="F2" s="42" t="s">
        <v>261</v>
      </c>
    </row>
    <row r="3" spans="1:8" ht="26.4">
      <c r="A3" s="42">
        <v>3</v>
      </c>
      <c r="B3" s="42">
        <v>637204</v>
      </c>
      <c r="C3" s="42" t="s">
        <v>270</v>
      </c>
      <c r="D3" s="42" t="s">
        <v>268</v>
      </c>
      <c r="E3" s="42" t="s">
        <v>271</v>
      </c>
      <c r="F3" s="42" t="s">
        <v>18</v>
      </c>
      <c r="G3" s="44" t="str">
        <f>VLOOKUP(B3, 'CNSH-201 (3)'!$B$3:$F$132, 5, 0)</f>
        <v>TS. Chu Nhật Huy 
GS.TS.Phan Hữu Tôn</v>
      </c>
      <c r="H3">
        <f>VLOOKUP(B3, 'CNSH-201 (3)'!$B$3:$H$132, 7, 0)</f>
        <v>201</v>
      </c>
    </row>
    <row r="4" spans="1:8" ht="26.4">
      <c r="A4" s="42">
        <v>5</v>
      </c>
      <c r="B4" s="42">
        <v>637008</v>
      </c>
      <c r="C4" s="42" t="s">
        <v>276</v>
      </c>
      <c r="D4" s="42" t="s">
        <v>268</v>
      </c>
      <c r="E4" s="42" t="s">
        <v>277</v>
      </c>
      <c r="F4" s="42" t="s">
        <v>29</v>
      </c>
      <c r="G4" s="44" t="str">
        <f>VLOOKUP(B4, 'CNSH-201 (3)'!$B$3:$F$132, 5, 0)</f>
        <v>PGS.TS.Nguyễn Thanh Hải
 TS.Nguyễn Thị Thanh Hà</v>
      </c>
      <c r="H4">
        <f>VLOOKUP(B4, 'CNSH-201 (3)'!$B$3:$H$132, 7, 0)</f>
        <v>201</v>
      </c>
    </row>
    <row r="5" spans="1:8">
      <c r="A5" s="42">
        <v>8</v>
      </c>
      <c r="B5" s="43">
        <v>637301</v>
      </c>
      <c r="C5" s="43" t="s">
        <v>290</v>
      </c>
      <c r="D5" s="43" t="s">
        <v>268</v>
      </c>
      <c r="E5" s="43" t="s">
        <v>291</v>
      </c>
      <c r="F5" s="43" t="s">
        <v>38</v>
      </c>
      <c r="G5" s="44" t="str">
        <f>VLOOKUP(B5, 'CNSH-201 (3)'!$B$3:$F$132, 5, 0)</f>
        <v>PGS.TS. Nguyễn Xuân Cảnh</v>
      </c>
      <c r="H5">
        <f>VLOOKUP(B5, 'CNSH-201 (3)'!$B$3:$H$132, 7, 0)</f>
        <v>201</v>
      </c>
    </row>
    <row r="6" spans="1:8" ht="26.4">
      <c r="A6" s="42">
        <v>12</v>
      </c>
      <c r="B6" s="43">
        <v>637002</v>
      </c>
      <c r="C6" s="43" t="s">
        <v>301</v>
      </c>
      <c r="D6" s="43" t="s">
        <v>268</v>
      </c>
      <c r="E6" s="43" t="s">
        <v>286</v>
      </c>
      <c r="F6" s="43" t="s">
        <v>29</v>
      </c>
      <c r="G6" s="44" t="str">
        <f>VLOOKUP(B6, 'CNSH-201 (3)'!$B$3:$F$132, 5, 0)</f>
        <v>TS. Nguyễn Thanh Hảo 
 PGS. TS. Nguyễn Tiến Đạt</v>
      </c>
      <c r="H6">
        <f>VLOOKUP(B6, 'CNSH-201 (3)'!$B$3:$H$132, 7, 0)</f>
        <v>201</v>
      </c>
    </row>
    <row r="7" spans="1:8">
      <c r="A7" s="42">
        <v>13</v>
      </c>
      <c r="B7" s="43">
        <v>637108</v>
      </c>
      <c r="C7" s="43" t="s">
        <v>302</v>
      </c>
      <c r="D7" s="43" t="s">
        <v>303</v>
      </c>
      <c r="E7" s="43" t="s">
        <v>304</v>
      </c>
      <c r="F7" s="43" t="s">
        <v>9</v>
      </c>
      <c r="G7" s="44" t="str">
        <f>VLOOKUP(B7, 'CNSH-201 (3)'!$B$3:$F$132, 5, 0)</f>
        <v>ThS. Nguyễn Thanh Huyền</v>
      </c>
      <c r="H7">
        <f>VLOOKUP(B7, 'CNSH-201 (3)'!$B$3:$H$132, 7, 0)</f>
        <v>201</v>
      </c>
    </row>
    <row r="8" spans="1:8" ht="26.4">
      <c r="A8" s="42">
        <v>15</v>
      </c>
      <c r="B8" s="43">
        <v>637208</v>
      </c>
      <c r="C8" s="43" t="s">
        <v>310</v>
      </c>
      <c r="D8" s="43" t="s">
        <v>311</v>
      </c>
      <c r="E8" s="43" t="s">
        <v>312</v>
      </c>
      <c r="F8" s="43" t="s">
        <v>18</v>
      </c>
      <c r="G8" s="44" t="str">
        <f>VLOOKUP(B8, 'CNSH-201 (3)'!$B$3:$F$132, 5, 0)</f>
        <v>TS. Nguyễn Thùy Dương
 PGS.TS. Nguyễn Xuân Cảnh</v>
      </c>
      <c r="H8">
        <f>VLOOKUP(B8, 'CNSH-201 (3)'!$B$3:$H$132, 7, 0)</f>
        <v>201</v>
      </c>
    </row>
    <row r="9" spans="1:8" ht="26.4">
      <c r="A9" s="42">
        <v>17</v>
      </c>
      <c r="B9" s="43">
        <v>620481</v>
      </c>
      <c r="C9" s="43" t="s">
        <v>323</v>
      </c>
      <c r="D9" s="43" t="s">
        <v>324</v>
      </c>
      <c r="E9" s="43" t="s">
        <v>325</v>
      </c>
      <c r="F9" s="43" t="s">
        <v>26</v>
      </c>
      <c r="G9" s="44" t="str">
        <f>VLOOKUP(B9, 'CNSH-201 (3)'!$B$3:$F$132, 5, 0)</f>
        <v>TS. Nguyễn Thị Nhiên
 TS. Nguyễn Khánh Vân</v>
      </c>
      <c r="H9">
        <f>VLOOKUP(B9, 'CNSH-201 (3)'!$B$3:$H$132, 7, 0)</f>
        <v>201</v>
      </c>
    </row>
    <row r="10" spans="1:8">
      <c r="A10" s="42">
        <v>21</v>
      </c>
      <c r="B10" s="43">
        <v>637311</v>
      </c>
      <c r="C10" s="43" t="s">
        <v>333</v>
      </c>
      <c r="D10" s="43" t="s">
        <v>329</v>
      </c>
      <c r="E10" s="43" t="s">
        <v>334</v>
      </c>
      <c r="F10" s="43" t="s">
        <v>38</v>
      </c>
      <c r="G10" s="44" t="str">
        <f>VLOOKUP(B10, 'CNSH-201 (3)'!$B$3:$F$132, 5, 0)</f>
        <v>TS. Nguyễn Thị Lâm Hải</v>
      </c>
      <c r="H10">
        <f>VLOOKUP(B10, 'CNSH-201 (3)'!$B$3:$H$132, 7, 0)</f>
        <v>201</v>
      </c>
    </row>
    <row r="11" spans="1:8">
      <c r="A11" s="42">
        <v>26</v>
      </c>
      <c r="B11" s="43">
        <v>637121</v>
      </c>
      <c r="C11" s="43" t="s">
        <v>345</v>
      </c>
      <c r="D11" s="43" t="s">
        <v>343</v>
      </c>
      <c r="E11" s="43" t="s">
        <v>346</v>
      </c>
      <c r="F11" s="43" t="s">
        <v>9</v>
      </c>
      <c r="G11" s="44" t="str">
        <f>VLOOKUP(B11, 'CNSH-201 (3)'!$B$3:$F$132, 5, 0)</f>
        <v>TS. Phạm Thị Dung</v>
      </c>
      <c r="H11">
        <f>VLOOKUP(B11, 'CNSH-201 (3)'!$B$3:$H$132, 7, 0)</f>
        <v>201</v>
      </c>
    </row>
    <row r="12" spans="1:8">
      <c r="A12" s="42">
        <v>30</v>
      </c>
      <c r="B12" s="43">
        <v>637217</v>
      </c>
      <c r="C12" s="43" t="s">
        <v>354</v>
      </c>
      <c r="D12" s="43" t="s">
        <v>350</v>
      </c>
      <c r="E12" s="43" t="s">
        <v>356</v>
      </c>
      <c r="F12" s="43" t="s">
        <v>18</v>
      </c>
      <c r="G12" s="44" t="str">
        <f>VLOOKUP(B12, 'CNSH-201 (3)'!$B$3:$F$132, 5, 0)</f>
        <v>TS. Đặng Thị Thanh Tâm</v>
      </c>
      <c r="H12">
        <f>VLOOKUP(B12, 'CNSH-201 (3)'!$B$3:$H$132, 7, 0)</f>
        <v>201</v>
      </c>
    </row>
    <row r="13" spans="1:8" ht="26.4">
      <c r="A13" s="42">
        <v>36</v>
      </c>
      <c r="B13" s="43">
        <v>637220</v>
      </c>
      <c r="C13" s="43" t="s">
        <v>326</v>
      </c>
      <c r="D13" s="43" t="s">
        <v>367</v>
      </c>
      <c r="E13" s="43" t="s">
        <v>369</v>
      </c>
      <c r="F13" s="43" t="s">
        <v>18</v>
      </c>
      <c r="G13" s="44" t="str">
        <f>VLOOKUP(B13, 'CNSH-201 (3)'!$B$3:$F$132, 5, 0)</f>
        <v>TS. Nguyễn Trường Sơn
 PGS. TS. Nguyễn Văn Giang</v>
      </c>
      <c r="H13">
        <f>VLOOKUP(B13, 'CNSH-201 (3)'!$B$3:$H$132, 7, 0)</f>
        <v>201</v>
      </c>
    </row>
    <row r="14" spans="1:8" ht="26.4">
      <c r="A14" s="42">
        <v>38</v>
      </c>
      <c r="B14" s="43">
        <v>637128</v>
      </c>
      <c r="C14" s="43" t="s">
        <v>373</v>
      </c>
      <c r="D14" s="43" t="s">
        <v>374</v>
      </c>
      <c r="E14" s="43" t="s">
        <v>375</v>
      </c>
      <c r="F14" s="43" t="s">
        <v>9</v>
      </c>
      <c r="G14" s="44" t="str">
        <f>VLOOKUP(B14, 'CNSH-201 (3)'!$B$3:$F$132, 5, 0)</f>
        <v>TS. Nguyễn Thành Đức
 PGS. TS. Đồng Huy Giới</v>
      </c>
      <c r="H14">
        <f>VLOOKUP(B14, 'CNSH-201 (3)'!$B$3:$H$132, 7, 0)</f>
        <v>201</v>
      </c>
    </row>
    <row r="15" spans="1:8" ht="26.4">
      <c r="A15" s="42">
        <v>40</v>
      </c>
      <c r="B15" s="43">
        <v>637134</v>
      </c>
      <c r="C15" s="43" t="s">
        <v>377</v>
      </c>
      <c r="D15" s="43" t="s">
        <v>378</v>
      </c>
      <c r="E15" s="43" t="s">
        <v>379</v>
      </c>
      <c r="F15" s="43" t="s">
        <v>9</v>
      </c>
      <c r="G15" s="44" t="str">
        <f>VLOOKUP(B15, 'CNSH-201 (3)'!$B$3:$F$132, 5, 0)</f>
        <v>TS.Đỗ Tiến Phát 
 TS. Nguyễn Thị Lâm Hải</v>
      </c>
      <c r="H15">
        <f>VLOOKUP(B15, 'CNSH-201 (3)'!$B$3:$H$132, 7, 0)</f>
        <v>201</v>
      </c>
    </row>
    <row r="16" spans="1:8" ht="26.4">
      <c r="A16" s="42">
        <v>44</v>
      </c>
      <c r="B16" s="43">
        <v>637228</v>
      </c>
      <c r="C16" s="43" t="s">
        <v>391</v>
      </c>
      <c r="D16" s="43" t="s">
        <v>392</v>
      </c>
      <c r="E16" s="43" t="s">
        <v>393</v>
      </c>
      <c r="F16" s="43" t="s">
        <v>18</v>
      </c>
      <c r="G16" s="44" t="str">
        <f>VLOOKUP(B16, 'CNSH-201 (3)'!$B$3:$F$132, 5, 0)</f>
        <v>TS. Nguyễn Thị Diệu Thúy 
 TS. Nguyễn Hữu Đức</v>
      </c>
      <c r="H16">
        <f>VLOOKUP(B16, 'CNSH-201 (3)'!$B$3:$H$132, 7, 0)</f>
        <v>201</v>
      </c>
    </row>
    <row r="17" spans="1:8" ht="26.4">
      <c r="A17" s="42">
        <v>45</v>
      </c>
      <c r="B17" s="43">
        <v>637323</v>
      </c>
      <c r="C17" s="43" t="s">
        <v>318</v>
      </c>
      <c r="D17" s="43" t="s">
        <v>392</v>
      </c>
      <c r="E17" s="43" t="s">
        <v>394</v>
      </c>
      <c r="F17" s="43" t="s">
        <v>38</v>
      </c>
      <c r="G17" s="44" t="str">
        <f>VLOOKUP(B17, 'CNSH-201 (3)'!$B$3:$F$132, 5, 0)</f>
        <v>TS. Huỳnh Thị Thu Huệ
 PGS.TS. Nguyễn Xuân Cảnh</v>
      </c>
      <c r="H17">
        <f>VLOOKUP(B17, 'CNSH-201 (3)'!$B$3:$H$132, 7, 0)</f>
        <v>201</v>
      </c>
    </row>
    <row r="18" spans="1:8">
      <c r="A18" s="42">
        <v>48</v>
      </c>
      <c r="B18" s="43">
        <v>637033</v>
      </c>
      <c r="C18" s="43" t="s">
        <v>400</v>
      </c>
      <c r="D18" s="43" t="s">
        <v>397</v>
      </c>
      <c r="E18" s="43" t="s">
        <v>401</v>
      </c>
      <c r="F18" s="43" t="s">
        <v>29</v>
      </c>
      <c r="G18" s="44" t="str">
        <f>VLOOKUP(B18, 'CNSH-201 (3)'!$B$3:$F$132, 5, 0)</f>
        <v>PGS.TS. Nguyễn Đức Bách</v>
      </c>
      <c r="H18">
        <f>VLOOKUP(B18, 'CNSH-201 (3)'!$B$3:$H$132, 7, 0)</f>
        <v>201</v>
      </c>
    </row>
    <row r="19" spans="1:8">
      <c r="A19" s="42">
        <v>53</v>
      </c>
      <c r="B19" s="43">
        <v>637141</v>
      </c>
      <c r="C19" s="43" t="s">
        <v>409</v>
      </c>
      <c r="D19" s="43" t="s">
        <v>403</v>
      </c>
      <c r="E19" s="43" t="s">
        <v>410</v>
      </c>
      <c r="F19" s="43" t="s">
        <v>9</v>
      </c>
      <c r="G19" s="44" t="str">
        <f>VLOOKUP(B19, 'CNSH-201 (3)'!$B$3:$F$132, 5, 0)</f>
        <v>TS. Trần Thị Bình Nguyên</v>
      </c>
      <c r="H19">
        <f>VLOOKUP(B19, 'CNSH-201 (3)'!$B$3:$H$132, 7, 0)</f>
        <v>201</v>
      </c>
    </row>
    <row r="20" spans="1:8">
      <c r="A20" s="42">
        <v>54</v>
      </c>
      <c r="B20" s="43">
        <v>637145</v>
      </c>
      <c r="C20" s="43" t="s">
        <v>412</v>
      </c>
      <c r="D20" s="43" t="s">
        <v>413</v>
      </c>
      <c r="E20" s="43" t="s">
        <v>414</v>
      </c>
      <c r="F20" s="43" t="s">
        <v>9</v>
      </c>
      <c r="G20" s="44" t="str">
        <f>VLOOKUP(B20, 'CNSH-201 (3)'!$B$3:$F$132, 5, 0)</f>
        <v>ThS. Trịnh Thị Thu Thủy</v>
      </c>
      <c r="H20">
        <f>VLOOKUP(B20, 'CNSH-201 (3)'!$B$3:$H$132, 7, 0)</f>
        <v>201</v>
      </c>
    </row>
    <row r="21" spans="1:8">
      <c r="A21" s="42">
        <v>55</v>
      </c>
      <c r="B21" s="43">
        <v>620439</v>
      </c>
      <c r="C21" s="43" t="s">
        <v>415</v>
      </c>
      <c r="D21" s="43" t="s">
        <v>413</v>
      </c>
      <c r="E21" s="43" t="s">
        <v>416</v>
      </c>
      <c r="F21" s="43" t="s">
        <v>142</v>
      </c>
      <c r="G21" s="44" t="str">
        <f>VLOOKUP(B21, 'CNSH-201 (3)'!$B$3:$F$132, 5, 0)</f>
        <v>TS. Phạm Thị Dung</v>
      </c>
      <c r="H21">
        <f>VLOOKUP(B21, 'CNSH-201 (3)'!$B$3:$H$132, 7, 0)</f>
        <v>201</v>
      </c>
    </row>
    <row r="22" spans="1:8">
      <c r="A22" s="42">
        <v>66</v>
      </c>
      <c r="B22" s="43">
        <v>637155</v>
      </c>
      <c r="C22" s="43" t="s">
        <v>441</v>
      </c>
      <c r="D22" s="43" t="s">
        <v>440</v>
      </c>
      <c r="E22" s="43" t="s">
        <v>381</v>
      </c>
      <c r="F22" s="43" t="s">
        <v>9</v>
      </c>
      <c r="G22" s="44" t="str">
        <f>VLOOKUP(B22, 'CNSH-201 (3)'!$B$3:$F$132, 5, 0)</f>
        <v>PGS. TS. Đồng Huy Giới</v>
      </c>
      <c r="H22">
        <f>VLOOKUP(B22, 'CNSH-201 (3)'!$B$3:$H$132, 7, 0)</f>
        <v>201</v>
      </c>
    </row>
    <row r="23" spans="1:8">
      <c r="A23" s="42">
        <v>74</v>
      </c>
      <c r="B23" s="43">
        <v>637056</v>
      </c>
      <c r="C23" s="43" t="s">
        <v>459</v>
      </c>
      <c r="D23" s="43" t="s">
        <v>455</v>
      </c>
      <c r="E23" s="43" t="s">
        <v>460</v>
      </c>
      <c r="F23" s="43" t="s">
        <v>29</v>
      </c>
      <c r="G23" s="44" t="str">
        <f>VLOOKUP(B23, 'CNSH-201 (3)'!$B$3:$F$132, 5, 0)</f>
        <v>TS. Bùi Thị Thu Hương</v>
      </c>
      <c r="H23">
        <f>VLOOKUP(B23, 'CNSH-201 (3)'!$B$3:$H$132, 7, 0)</f>
        <v>201</v>
      </c>
    </row>
    <row r="24" spans="1:8" ht="26.4">
      <c r="A24" s="42">
        <v>75</v>
      </c>
      <c r="B24" s="43">
        <v>637252</v>
      </c>
      <c r="C24" s="43" t="s">
        <v>461</v>
      </c>
      <c r="D24" s="43" t="s">
        <v>455</v>
      </c>
      <c r="E24" s="43" t="s">
        <v>462</v>
      </c>
      <c r="F24" s="43" t="s">
        <v>18</v>
      </c>
      <c r="G24" s="44" t="str">
        <f>VLOOKUP(B24, 'CNSH-201 (3)'!$B$3:$F$132, 5, 0)</f>
        <v>TS.Phạm Phú Long
 TS.Nguyễn Thị Thúy Hạnh</v>
      </c>
      <c r="H24">
        <f>VLOOKUP(B24, 'CNSH-201 (3)'!$B$3:$H$132, 7, 0)</f>
        <v>201</v>
      </c>
    </row>
    <row r="25" spans="1:8" ht="26.4">
      <c r="A25" s="42">
        <v>79</v>
      </c>
      <c r="B25" s="43">
        <v>637255</v>
      </c>
      <c r="C25" s="43" t="s">
        <v>470</v>
      </c>
      <c r="D25" s="43" t="s">
        <v>469</v>
      </c>
      <c r="E25" s="43" t="s">
        <v>443</v>
      </c>
      <c r="F25" s="43" t="s">
        <v>18</v>
      </c>
      <c r="G25" s="44" t="str">
        <f>VLOOKUP(B25, 'CNSH-201 (3)'!$B$3:$F$132, 5, 0)</f>
        <v>PGS.TS.Nguyễn Thanh Hải
 TS. Đỗ Thị Tuyên</v>
      </c>
      <c r="H25">
        <f>VLOOKUP(B25, 'CNSH-201 (3)'!$B$3:$H$132, 7, 0)</f>
        <v>201</v>
      </c>
    </row>
    <row r="26" spans="1:8" ht="26.4">
      <c r="A26" s="42">
        <v>81</v>
      </c>
      <c r="B26" s="43">
        <v>637063</v>
      </c>
      <c r="C26" s="43" t="s">
        <v>473</v>
      </c>
      <c r="D26" s="43" t="s">
        <v>474</v>
      </c>
      <c r="E26" s="43" t="s">
        <v>372</v>
      </c>
      <c r="F26" s="43" t="s">
        <v>29</v>
      </c>
      <c r="G26" s="44" t="str">
        <f>VLOOKUP(B26, 'CNSH-201 (3)'!$B$3:$F$132, 5, 0)</f>
        <v>TS. Nguyễn Sỹ Lê Thanh
 TS. Bùi Thị Thu Hương</v>
      </c>
      <c r="H26">
        <f>VLOOKUP(B26, 'CNSH-201 (3)'!$B$3:$H$132, 7, 0)</f>
        <v>201</v>
      </c>
    </row>
    <row r="27" spans="1:8">
      <c r="A27" s="42">
        <v>86</v>
      </c>
      <c r="B27" s="43">
        <v>637064</v>
      </c>
      <c r="C27" s="43" t="s">
        <v>483</v>
      </c>
      <c r="D27" s="43" t="s">
        <v>482</v>
      </c>
      <c r="E27" s="43" t="s">
        <v>484</v>
      </c>
      <c r="F27" s="43" t="s">
        <v>29</v>
      </c>
      <c r="G27" s="44" t="str">
        <f>VLOOKUP(B27, 'CNSH-201 (3)'!$B$3:$F$132, 5, 0)</f>
        <v>PGS.TS. Ngyễn Đức Bách</v>
      </c>
      <c r="H27">
        <f>VLOOKUP(B27, 'CNSH-201 (3)'!$B$3:$H$132, 7, 0)</f>
        <v>201</v>
      </c>
    </row>
    <row r="28" spans="1:8" ht="26.4">
      <c r="A28" s="42">
        <v>89</v>
      </c>
      <c r="B28" s="43">
        <v>637066</v>
      </c>
      <c r="C28" s="43" t="s">
        <v>491</v>
      </c>
      <c r="D28" s="43" t="s">
        <v>492</v>
      </c>
      <c r="E28" s="43" t="s">
        <v>487</v>
      </c>
      <c r="F28" s="43" t="s">
        <v>29</v>
      </c>
      <c r="G28" s="44" t="str">
        <f>VLOOKUP(B28, 'CNSH-201 (3)'!$B$3:$F$132, 5, 0)</f>
        <v>TS.Phạm Thị Dung 
TS.Chu Đức Hà</v>
      </c>
      <c r="H28">
        <f>VLOOKUP(B28, 'CNSH-201 (3)'!$B$3:$H$132, 7, 0)</f>
        <v>201</v>
      </c>
    </row>
    <row r="29" spans="1:8">
      <c r="A29" s="42">
        <v>90</v>
      </c>
      <c r="B29" s="43">
        <v>637271</v>
      </c>
      <c r="C29" s="43" t="s">
        <v>493</v>
      </c>
      <c r="D29" s="43" t="s">
        <v>492</v>
      </c>
      <c r="E29" s="43" t="s">
        <v>356</v>
      </c>
      <c r="F29" s="43" t="s">
        <v>18</v>
      </c>
      <c r="G29" s="44" t="str">
        <f>VLOOKUP(B29, 'CNSH-201 (3)'!$B$3:$F$132, 5, 0)</f>
        <v>PGS. TS. Nguyễn Văn Giang</v>
      </c>
      <c r="H29">
        <f>VLOOKUP(B29, 'CNSH-201 (3)'!$B$3:$H$132, 7, 0)</f>
        <v>201</v>
      </c>
    </row>
    <row r="30" spans="1:8">
      <c r="A30" s="42">
        <v>92</v>
      </c>
      <c r="B30" s="43">
        <v>637071</v>
      </c>
      <c r="C30" s="43" t="s">
        <v>185</v>
      </c>
      <c r="D30" s="43" t="s">
        <v>495</v>
      </c>
      <c r="E30" s="43" t="s">
        <v>497</v>
      </c>
      <c r="F30" s="43" t="s">
        <v>29</v>
      </c>
      <c r="G30" s="44" t="str">
        <f>VLOOKUP(B30, 'CNSH-201 (3)'!$B$3:$F$132, 5, 0)</f>
        <v>TS. Đặng Thị Thanh Tâm</v>
      </c>
      <c r="H30">
        <f>VLOOKUP(B30, 'CNSH-201 (3)'!$B$3:$H$132, 7, 0)</f>
        <v>201</v>
      </c>
    </row>
    <row r="31" spans="1:8">
      <c r="A31" s="42">
        <v>97</v>
      </c>
      <c r="B31" s="43">
        <v>637272</v>
      </c>
      <c r="C31" s="43" t="s">
        <v>501</v>
      </c>
      <c r="D31" s="43" t="s">
        <v>500</v>
      </c>
      <c r="E31" s="43" t="s">
        <v>487</v>
      </c>
      <c r="F31" s="43" t="s">
        <v>18</v>
      </c>
      <c r="G31" s="44" t="str">
        <f>VLOOKUP(B31, 'CNSH-201 (3)'!$B$3:$F$132, 5, 0)</f>
        <v>GS. TS. Nguyễn Quang Thạch</v>
      </c>
      <c r="H31">
        <f>VLOOKUP(B31, 'CNSH-201 (3)'!$B$3:$H$132, 7, 0)</f>
        <v>201</v>
      </c>
    </row>
    <row r="32" spans="1:8">
      <c r="A32" s="42">
        <v>116</v>
      </c>
      <c r="B32" s="43">
        <v>637374</v>
      </c>
      <c r="C32" s="43" t="s">
        <v>405</v>
      </c>
      <c r="D32" s="43" t="s">
        <v>536</v>
      </c>
      <c r="E32" s="43" t="s">
        <v>537</v>
      </c>
      <c r="F32" s="43" t="s">
        <v>38</v>
      </c>
      <c r="G32" s="44" t="str">
        <f>VLOOKUP(B32, 'CNSH-201 (3)'!$B$3:$F$132, 5, 0)</f>
        <v>ThS. Trần Thị Hồng Hạnh</v>
      </c>
      <c r="H32">
        <f>VLOOKUP(B32, 'CNSH-201 (3)'!$B$3:$H$132, 7, 0)</f>
        <v>201</v>
      </c>
    </row>
    <row r="33" spans="1:8">
      <c r="A33" s="42">
        <v>118</v>
      </c>
      <c r="B33" s="43">
        <v>637091</v>
      </c>
      <c r="C33" s="43" t="s">
        <v>315</v>
      </c>
      <c r="D33" s="43" t="s">
        <v>540</v>
      </c>
      <c r="E33" s="43" t="s">
        <v>332</v>
      </c>
      <c r="F33" s="43" t="s">
        <v>29</v>
      </c>
      <c r="G33" s="44" t="str">
        <f>VLOOKUP(B33, 'CNSH-201 (3)'!$B$3:$F$132, 5, 0)</f>
        <v>ThS. Phí Thị Cẩm Miện</v>
      </c>
      <c r="H33">
        <f>VLOOKUP(B33, 'CNSH-201 (3)'!$B$3:$H$132, 7, 0)</f>
        <v>201</v>
      </c>
    </row>
    <row r="34" spans="1:8" ht="26.4">
      <c r="A34" s="42">
        <v>129</v>
      </c>
      <c r="B34" s="42">
        <v>637187</v>
      </c>
      <c r="C34" s="42" t="s">
        <v>461</v>
      </c>
      <c r="D34" s="42" t="s">
        <v>558</v>
      </c>
      <c r="E34" s="42" t="s">
        <v>559</v>
      </c>
      <c r="F34" s="42" t="s">
        <v>9</v>
      </c>
      <c r="G34" s="44" t="str">
        <f>VLOOKUP(B34, 'CNSH-201 (3)'!$B$3:$F$132, 5, 0)</f>
        <v>1. GS. TS. Phạm Xuân Hội
 2. TS. Đặng Thị Thanh Tâm</v>
      </c>
      <c r="H34">
        <f>VLOOKUP(B34, 'CNSH-201 (3)'!$B$3:$H$132, 7, 0)</f>
        <v>201</v>
      </c>
    </row>
    <row r="35" spans="1:8" ht="26.4">
      <c r="A35" s="42">
        <v>4</v>
      </c>
      <c r="B35" s="42">
        <v>637011</v>
      </c>
      <c r="C35" s="42" t="s">
        <v>273</v>
      </c>
      <c r="D35" s="42" t="s">
        <v>268</v>
      </c>
      <c r="E35" s="42" t="s">
        <v>274</v>
      </c>
      <c r="F35" s="42" t="s">
        <v>29</v>
      </c>
      <c r="G35" s="44" t="str">
        <f>VLOOKUP(B35, 'CNSH-201 (3)'!$B$3:$F$132, 5, 0)</f>
        <v>TS. Nguyễn Trường Sơn
 PGS. TS. Nguyễn Văn Giang</v>
      </c>
      <c r="H35">
        <f>VLOOKUP(B35, 'CNSH-201 (3)'!$B$3:$H$132, 7, 0)</f>
        <v>202</v>
      </c>
    </row>
    <row r="36" spans="1:8">
      <c r="A36" s="42">
        <v>9</v>
      </c>
      <c r="B36" s="43">
        <v>637207</v>
      </c>
      <c r="C36" s="43" t="s">
        <v>292</v>
      </c>
      <c r="D36" s="43" t="s">
        <v>268</v>
      </c>
      <c r="E36" s="43" t="s">
        <v>293</v>
      </c>
      <c r="F36" s="43" t="s">
        <v>18</v>
      </c>
      <c r="G36" s="44" t="str">
        <f>VLOOKUP(B36, 'CNSH-201 (3)'!$B$3:$F$132, 5, 0)</f>
        <v>GS.TS. Phan Hữu Tôn</v>
      </c>
      <c r="H36">
        <f>VLOOKUP(B36, 'CNSH-201 (3)'!$B$3:$H$132, 7, 0)</f>
        <v>202</v>
      </c>
    </row>
    <row r="37" spans="1:8" ht="26.4">
      <c r="A37" s="42">
        <v>16</v>
      </c>
      <c r="B37" s="43">
        <v>637309</v>
      </c>
      <c r="C37" s="43" t="s">
        <v>318</v>
      </c>
      <c r="D37" s="43" t="s">
        <v>319</v>
      </c>
      <c r="E37" s="43" t="s">
        <v>320</v>
      </c>
      <c r="F37" s="43" t="s">
        <v>38</v>
      </c>
      <c r="G37" s="44" t="str">
        <f>VLOOKUP(B37, 'CNSH-201 (3)'!$B$3:$F$132, 5, 0)</f>
        <v>TS. Huỳnh Thị Thu Huệ
 PGS.TS. Nguyễn Xuân Cảnh</v>
      </c>
      <c r="H37">
        <f>VLOOKUP(B37, 'CNSH-201 (3)'!$B$3:$H$132, 7, 0)</f>
        <v>202</v>
      </c>
    </row>
    <row r="38" spans="1:8" ht="26.4">
      <c r="A38" s="42">
        <v>19</v>
      </c>
      <c r="B38" s="43">
        <v>637213</v>
      </c>
      <c r="C38" s="43" t="s">
        <v>328</v>
      </c>
      <c r="D38" s="43" t="s">
        <v>329</v>
      </c>
      <c r="E38" s="43" t="s">
        <v>330</v>
      </c>
      <c r="F38" s="43" t="s">
        <v>18</v>
      </c>
      <c r="G38" s="44" t="str">
        <f>VLOOKUP(B38, 'CNSH-201 (3)'!$B$3:$F$132, 5, 0)</f>
        <v>TS. Nguyễn Thùy Dương
 PGS.TS. Nguyễn Xuân Cảnh</v>
      </c>
      <c r="H38">
        <f>VLOOKUP(B38, 'CNSH-201 (3)'!$B$3:$H$132, 7, 0)</f>
        <v>202</v>
      </c>
    </row>
    <row r="39" spans="1:8">
      <c r="A39" s="42">
        <v>23</v>
      </c>
      <c r="B39" s="43">
        <v>637119</v>
      </c>
      <c r="C39" s="43" t="s">
        <v>337</v>
      </c>
      <c r="D39" s="43" t="s">
        <v>338</v>
      </c>
      <c r="E39" s="43" t="s">
        <v>339</v>
      </c>
      <c r="F39" s="43" t="s">
        <v>9</v>
      </c>
      <c r="G39" s="44" t="str">
        <f>VLOOKUP(B39, 'CNSH-201 (3)'!$B$3:$F$132, 5, 0)</f>
        <v>TS. Trần Thị Bình Nguyên</v>
      </c>
      <c r="H39">
        <f>VLOOKUP(B39, 'CNSH-201 (3)'!$B$3:$H$132, 7, 0)</f>
        <v>202</v>
      </c>
    </row>
    <row r="40" spans="1:8">
      <c r="A40" s="42">
        <v>25</v>
      </c>
      <c r="B40" s="43">
        <v>637120</v>
      </c>
      <c r="C40" s="43" t="s">
        <v>337</v>
      </c>
      <c r="D40" s="43" t="s">
        <v>343</v>
      </c>
      <c r="E40" s="43" t="s">
        <v>344</v>
      </c>
      <c r="F40" s="43" t="s">
        <v>9</v>
      </c>
      <c r="G40" s="44" t="str">
        <f>VLOOKUP(B40, 'CNSH-201 (3)'!$B$3:$F$132, 5, 0)</f>
        <v>TS. Phạm Thị Dung</v>
      </c>
      <c r="H40">
        <f>VLOOKUP(B40, 'CNSH-201 (3)'!$B$3:$H$132, 7, 0)</f>
        <v>202</v>
      </c>
    </row>
    <row r="41" spans="1:8">
      <c r="A41" s="42">
        <v>27</v>
      </c>
      <c r="B41" s="43">
        <v>637215</v>
      </c>
      <c r="C41" s="43" t="s">
        <v>347</v>
      </c>
      <c r="D41" s="43" t="s">
        <v>348</v>
      </c>
      <c r="E41" s="43" t="s">
        <v>339</v>
      </c>
      <c r="F41" s="43" t="s">
        <v>18</v>
      </c>
      <c r="G41" s="44" t="str">
        <f>VLOOKUP(B41, 'CNSH-201 (3)'!$B$3:$F$132, 5, 0)</f>
        <v>ThS. Trịnh Thị Thu Thủy</v>
      </c>
      <c r="H41">
        <f>VLOOKUP(B41, 'CNSH-201 (3)'!$B$3:$H$132, 7, 0)</f>
        <v>202</v>
      </c>
    </row>
    <row r="42" spans="1:8" ht="26.4">
      <c r="A42" s="42">
        <v>28</v>
      </c>
      <c r="B42" s="43">
        <v>637315</v>
      </c>
      <c r="C42" s="43" t="s">
        <v>349</v>
      </c>
      <c r="D42" s="43" t="s">
        <v>350</v>
      </c>
      <c r="E42" s="43" t="s">
        <v>351</v>
      </c>
      <c r="F42" s="43" t="s">
        <v>38</v>
      </c>
      <c r="G42" s="44" t="str">
        <f>VLOOKUP(B42, 'CNSH-201 (3)'!$B$3:$F$132, 5, 0)</f>
        <v>TS. Hoàng Thị Giang 
 TS. Nguyễn Thị Lâm Hải</v>
      </c>
      <c r="H42">
        <f>VLOOKUP(B42, 'CNSH-201 (3)'!$B$3:$H$132, 7, 0)</f>
        <v>202</v>
      </c>
    </row>
    <row r="43" spans="1:8" ht="26.4">
      <c r="A43" s="42">
        <v>34</v>
      </c>
      <c r="B43" s="43">
        <v>637127</v>
      </c>
      <c r="C43" s="43" t="s">
        <v>306</v>
      </c>
      <c r="D43" s="43" t="s">
        <v>364</v>
      </c>
      <c r="E43" s="43" t="s">
        <v>365</v>
      </c>
      <c r="F43" s="43" t="s">
        <v>9</v>
      </c>
      <c r="G43" s="44" t="str">
        <f>VLOOKUP(B43, 'CNSH-201 (3)'!$B$3:$F$132, 5, 0)</f>
        <v>TS. Nguyễn Thị Nhiên
 TS. Trương Quang Lâm</v>
      </c>
      <c r="H43">
        <f>VLOOKUP(B43, 'CNSH-201 (3)'!$B$3:$H$132, 7, 0)</f>
        <v>202</v>
      </c>
    </row>
    <row r="44" spans="1:8">
      <c r="A44" s="42">
        <v>35</v>
      </c>
      <c r="B44" s="43">
        <v>637318</v>
      </c>
      <c r="C44" s="43" t="s">
        <v>366</v>
      </c>
      <c r="D44" s="43" t="s">
        <v>367</v>
      </c>
      <c r="E44" s="43" t="s">
        <v>368</v>
      </c>
      <c r="F44" s="43" t="s">
        <v>38</v>
      </c>
      <c r="G44" s="44" t="str">
        <f>VLOOKUP(B44, 'CNSH-201 (3)'!$B$3:$F$132, 5, 0)</f>
        <v>ThS. Nguyễn Thanh Huyền</v>
      </c>
      <c r="H44">
        <f>VLOOKUP(B44, 'CNSH-201 (3)'!$B$3:$H$132, 7, 0)</f>
        <v>202</v>
      </c>
    </row>
    <row r="45" spans="1:8" ht="26.4">
      <c r="A45" s="42">
        <v>41</v>
      </c>
      <c r="B45" s="43">
        <v>637224</v>
      </c>
      <c r="C45" s="43" t="s">
        <v>382</v>
      </c>
      <c r="D45" s="43" t="s">
        <v>383</v>
      </c>
      <c r="E45" s="43" t="s">
        <v>384</v>
      </c>
      <c r="F45" s="43" t="s">
        <v>18</v>
      </c>
      <c r="G45" s="44" t="str">
        <f>VLOOKUP(B45, 'CNSH-201 (3)'!$B$3:$F$132, 5, 0)</f>
        <v>TS.Phạm Phú Long
 TS.Nguyễn Thị Thúy Hạnh</v>
      </c>
      <c r="H45">
        <f>VLOOKUP(B45, 'CNSH-201 (3)'!$B$3:$H$132, 7, 0)</f>
        <v>202</v>
      </c>
    </row>
    <row r="46" spans="1:8">
      <c r="A46" s="42">
        <v>46</v>
      </c>
      <c r="B46" s="43">
        <v>637030</v>
      </c>
      <c r="C46" s="43" t="s">
        <v>395</v>
      </c>
      <c r="D46" s="43" t="s">
        <v>396</v>
      </c>
      <c r="E46" s="43" t="s">
        <v>334</v>
      </c>
      <c r="F46" s="43" t="s">
        <v>29</v>
      </c>
      <c r="G46" s="44" t="str">
        <f>VLOOKUP(B46, 'CNSH-201 (3)'!$B$3:$F$132, 5, 0)</f>
        <v>TS. Đặng Thị Thanh Tâm</v>
      </c>
      <c r="H46">
        <f>VLOOKUP(B46, 'CNSH-201 (3)'!$B$3:$H$132, 7, 0)</f>
        <v>202</v>
      </c>
    </row>
    <row r="47" spans="1:8" ht="26.4">
      <c r="A47" s="42">
        <v>50</v>
      </c>
      <c r="B47" s="43">
        <v>637142</v>
      </c>
      <c r="C47" s="43" t="s">
        <v>306</v>
      </c>
      <c r="D47" s="43" t="s">
        <v>403</v>
      </c>
      <c r="E47" s="43" t="s">
        <v>404</v>
      </c>
      <c r="F47" s="43" t="s">
        <v>9</v>
      </c>
      <c r="G47" s="44" t="str">
        <f>VLOOKUP(B47, 'CNSH-201 (3)'!$B$3:$F$132, 5, 0)</f>
        <v>PGS.TS.Nguyễn Thanh Hải
 TS.Nguyễn Thị Thanh Hà</v>
      </c>
      <c r="H47">
        <f>VLOOKUP(B47, 'CNSH-201 (3)'!$B$3:$H$132, 7, 0)</f>
        <v>202</v>
      </c>
    </row>
    <row r="48" spans="1:8">
      <c r="A48" s="42">
        <v>51</v>
      </c>
      <c r="B48" s="43">
        <v>637035</v>
      </c>
      <c r="C48" s="43" t="s">
        <v>405</v>
      </c>
      <c r="D48" s="43" t="s">
        <v>403</v>
      </c>
      <c r="E48" s="43" t="s">
        <v>406</v>
      </c>
      <c r="F48" s="43" t="s">
        <v>29</v>
      </c>
      <c r="G48" s="44" t="str">
        <f>VLOOKUP(B48, 'CNSH-201 (3)'!$B$3:$F$132, 5, 0)</f>
        <v>ThS. Nguyễn Thanh Huyền</v>
      </c>
      <c r="H48">
        <f>VLOOKUP(B48, 'CNSH-201 (3)'!$B$3:$H$132, 7, 0)</f>
        <v>202</v>
      </c>
    </row>
    <row r="49" spans="1:8">
      <c r="A49" s="42">
        <v>56</v>
      </c>
      <c r="B49" s="43">
        <v>637330</v>
      </c>
      <c r="C49" s="43" t="s">
        <v>417</v>
      </c>
      <c r="D49" s="43" t="s">
        <v>418</v>
      </c>
      <c r="E49" s="43" t="s">
        <v>381</v>
      </c>
      <c r="F49" s="43" t="s">
        <v>38</v>
      </c>
      <c r="G49" s="44" t="str">
        <f>VLOOKUP(B49, 'CNSH-201 (3)'!$B$3:$F$132, 5, 0)</f>
        <v>ThS. Trần Thị Hồng Hạnh</v>
      </c>
      <c r="H49">
        <f>VLOOKUP(B49, 'CNSH-201 (3)'!$B$3:$H$132, 7, 0)</f>
        <v>202</v>
      </c>
    </row>
    <row r="50" spans="1:8">
      <c r="A50" s="42">
        <v>58</v>
      </c>
      <c r="B50" s="43">
        <v>637242</v>
      </c>
      <c r="C50" s="43" t="s">
        <v>423</v>
      </c>
      <c r="D50" s="43" t="s">
        <v>420</v>
      </c>
      <c r="E50" s="43" t="s">
        <v>424</v>
      </c>
      <c r="F50" s="43" t="s">
        <v>18</v>
      </c>
      <c r="G50" s="44" t="str">
        <f>VLOOKUP(B50, 'CNSH-201 (3)'!$B$3:$F$132, 5, 0)</f>
        <v>ThS. Trịnh Thị Thu Thủy</v>
      </c>
      <c r="H50">
        <f>VLOOKUP(B50, 'CNSH-201 (3)'!$B$3:$H$132, 7, 0)</f>
        <v>202</v>
      </c>
    </row>
    <row r="51" spans="1:8" ht="26.4">
      <c r="A51" s="42">
        <v>63</v>
      </c>
      <c r="B51" s="43">
        <v>637246</v>
      </c>
      <c r="C51" s="43" t="s">
        <v>302</v>
      </c>
      <c r="D51" s="43" t="s">
        <v>435</v>
      </c>
      <c r="E51" s="43" t="s">
        <v>436</v>
      </c>
      <c r="F51" s="43" t="s">
        <v>18</v>
      </c>
      <c r="G51" s="44" t="str">
        <f>VLOOKUP(B51, 'CNSH-201 (3)'!$B$3:$F$132, 5, 0)</f>
        <v>TS. Nguyễn Trường Sơn
 PGS. TS. Nguyễn Văn Giang</v>
      </c>
      <c r="H51">
        <f>VLOOKUP(B51, 'CNSH-201 (3)'!$B$3:$H$132, 7, 0)</f>
        <v>202</v>
      </c>
    </row>
    <row r="52" spans="1:8" ht="26.4">
      <c r="A52" s="42">
        <v>64</v>
      </c>
      <c r="B52" s="43">
        <v>637050</v>
      </c>
      <c r="C52" s="43" t="s">
        <v>437</v>
      </c>
      <c r="D52" s="43" t="s">
        <v>435</v>
      </c>
      <c r="E52" s="43" t="s">
        <v>438</v>
      </c>
      <c r="F52" s="43" t="s">
        <v>29</v>
      </c>
      <c r="G52" s="44" t="str">
        <f>VLOOKUP(B52, 'CNSH-201 (3)'!$B$3:$F$132, 5, 0)</f>
        <v>TS. Bùi Thị Thu Hương
 PGS.TS. Đồng Huy Giới</v>
      </c>
      <c r="H52">
        <f>VLOOKUP(B52, 'CNSH-201 (3)'!$B$3:$H$132, 7, 0)</f>
        <v>202</v>
      </c>
    </row>
    <row r="53" spans="1:8">
      <c r="A53" s="42">
        <v>70</v>
      </c>
      <c r="B53" s="43">
        <v>637339</v>
      </c>
      <c r="C53" s="43" t="s">
        <v>447</v>
      </c>
      <c r="D53" s="43" t="s">
        <v>448</v>
      </c>
      <c r="E53" s="43" t="s">
        <v>449</v>
      </c>
      <c r="F53" s="43" t="s">
        <v>38</v>
      </c>
      <c r="G53" s="44" t="str">
        <f>VLOOKUP(B53, 'CNSH-201 (3)'!$B$3:$F$132, 5, 0)</f>
        <v>TS. Nguyễn Thị Lâm Hải</v>
      </c>
      <c r="H53">
        <f>VLOOKUP(B53, 'CNSH-201 (3)'!$B$3:$H$132, 7, 0)</f>
        <v>202</v>
      </c>
    </row>
    <row r="54" spans="1:8" ht="26.4">
      <c r="A54" s="42">
        <v>77</v>
      </c>
      <c r="B54" s="43">
        <v>637160</v>
      </c>
      <c r="C54" s="43" t="s">
        <v>466</v>
      </c>
      <c r="D54" s="43" t="s">
        <v>467</v>
      </c>
      <c r="E54" s="43" t="s">
        <v>468</v>
      </c>
      <c r="F54" s="43" t="s">
        <v>9</v>
      </c>
      <c r="G54" s="44" t="str">
        <f>VLOOKUP(B54, 'CNSH-201 (3)'!$B$3:$F$132, 5, 0)</f>
        <v>TS. Nguyễn Thanh Hảo
 TS. Đỗ Thị Tuyên</v>
      </c>
      <c r="H54">
        <f>VLOOKUP(B54, 'CNSH-201 (3)'!$B$3:$H$132, 7, 0)</f>
        <v>202</v>
      </c>
    </row>
    <row r="55" spans="1:8" ht="26.4">
      <c r="A55" s="42">
        <v>78</v>
      </c>
      <c r="B55" s="43">
        <v>637343</v>
      </c>
      <c r="C55" s="43" t="s">
        <v>309</v>
      </c>
      <c r="D55" s="43" t="s">
        <v>469</v>
      </c>
      <c r="E55" s="43" t="s">
        <v>422</v>
      </c>
      <c r="F55" s="43" t="s">
        <v>38</v>
      </c>
      <c r="G55" s="44" t="str">
        <f>VLOOKUP(B55, 'CNSH-201 (3)'!$B$3:$F$132, 5, 0)</f>
        <v>PGS.TS.Nguyễn Thanh Hải
 TS.Hoàng Thị Giang</v>
      </c>
      <c r="H55">
        <f>VLOOKUP(B55, 'CNSH-201 (3)'!$B$3:$H$132, 7, 0)</f>
        <v>202</v>
      </c>
    </row>
    <row r="56" spans="1:8" ht="26.4">
      <c r="A56" s="42">
        <v>83</v>
      </c>
      <c r="B56" s="43">
        <v>637349</v>
      </c>
      <c r="C56" s="43" t="s">
        <v>380</v>
      </c>
      <c r="D56" s="43" t="s">
        <v>474</v>
      </c>
      <c r="E56" s="43" t="s">
        <v>476</v>
      </c>
      <c r="F56" s="43" t="s">
        <v>38</v>
      </c>
      <c r="G56" s="44" t="str">
        <f>VLOOKUP(B56, 'CNSH-201 (3)'!$B$3:$F$132, 5, 0)</f>
        <v>TS. Nguyễn Thanh Hảo 
 PGS. TS. Nguyễn Tiến Đạt</v>
      </c>
      <c r="H56">
        <f>VLOOKUP(B56, 'CNSH-201 (3)'!$B$3:$H$132, 7, 0)</f>
        <v>202</v>
      </c>
    </row>
    <row r="57" spans="1:8">
      <c r="A57" s="42">
        <v>85</v>
      </c>
      <c r="B57" s="43">
        <v>637264</v>
      </c>
      <c r="C57" s="43" t="s">
        <v>479</v>
      </c>
      <c r="D57" s="43" t="s">
        <v>480</v>
      </c>
      <c r="E57" s="43" t="s">
        <v>481</v>
      </c>
      <c r="F57" s="43" t="s">
        <v>18</v>
      </c>
      <c r="G57" s="44" t="str">
        <f>VLOOKUP(B57, 'CNSH-201 (3)'!$B$3:$F$132, 5, 0)</f>
        <v>PGS. TS. Đồng Huy Giới</v>
      </c>
      <c r="H57">
        <f>VLOOKUP(B57, 'CNSH-201 (3)'!$B$3:$H$132, 7, 0)</f>
        <v>202</v>
      </c>
    </row>
    <row r="58" spans="1:8">
      <c r="A58" s="42">
        <v>88</v>
      </c>
      <c r="B58" s="43">
        <v>637356</v>
      </c>
      <c r="C58" s="43" t="s">
        <v>488</v>
      </c>
      <c r="D58" s="43" t="s">
        <v>489</v>
      </c>
      <c r="E58" s="43" t="s">
        <v>490</v>
      </c>
      <c r="F58" s="43" t="s">
        <v>38</v>
      </c>
      <c r="G58" s="44" t="str">
        <f>VLOOKUP(B58, 'CNSH-201 (3)'!$B$3:$F$132, 5, 0)</f>
        <v>PGS. TS. Nguyễn Thanh Hải</v>
      </c>
      <c r="H58">
        <f>VLOOKUP(B58, 'CNSH-201 (3)'!$B$3:$H$132, 7, 0)</f>
        <v>202</v>
      </c>
    </row>
    <row r="59" spans="1:8">
      <c r="A59" s="42">
        <v>94</v>
      </c>
      <c r="B59" s="43">
        <v>637169</v>
      </c>
      <c r="C59" s="43" t="s">
        <v>447</v>
      </c>
      <c r="D59" s="43" t="s">
        <v>495</v>
      </c>
      <c r="E59" s="43" t="s">
        <v>499</v>
      </c>
      <c r="F59" s="43" t="s">
        <v>9</v>
      </c>
      <c r="G59" s="44" t="str">
        <f>VLOOKUP(B59, 'CNSH-201 (3)'!$B$3:$F$132, 5, 0)</f>
        <v>GS. TS. Nguyễn Quang Thạch</v>
      </c>
      <c r="H59">
        <f>VLOOKUP(B59, 'CNSH-201 (3)'!$B$3:$H$132, 7, 0)</f>
        <v>202</v>
      </c>
    </row>
    <row r="60" spans="1:8" ht="26.4">
      <c r="A60" s="42">
        <v>102</v>
      </c>
      <c r="B60" s="43">
        <v>637079</v>
      </c>
      <c r="C60" s="43" t="s">
        <v>377</v>
      </c>
      <c r="D60" s="43" t="s">
        <v>513</v>
      </c>
      <c r="E60" s="43" t="s">
        <v>427</v>
      </c>
      <c r="F60" s="43" t="s">
        <v>29</v>
      </c>
      <c r="G60" s="44" t="str">
        <f>VLOOKUP(B60, 'CNSH-201 (3)'!$B$3:$F$132, 5, 0)</f>
        <v>TS. Nguyễn Sỹ Lê Thanh
 TS. Bùi Thị Thu Hương</v>
      </c>
      <c r="H60">
        <f>VLOOKUP(B60, 'CNSH-201 (3)'!$B$3:$H$132, 7, 0)</f>
        <v>202</v>
      </c>
    </row>
    <row r="61" spans="1:8">
      <c r="A61" s="42">
        <v>113</v>
      </c>
      <c r="B61" s="43">
        <v>637287</v>
      </c>
      <c r="C61" s="43" t="s">
        <v>529</v>
      </c>
      <c r="D61" s="43" t="s">
        <v>530</v>
      </c>
      <c r="E61" s="43" t="s">
        <v>531</v>
      </c>
      <c r="F61" s="43" t="s">
        <v>18</v>
      </c>
      <c r="G61" s="44" t="str">
        <f>VLOOKUP(B61, 'CNSH-201 (3)'!$B$3:$F$132, 5, 0)</f>
        <v>PGS. TS. Nguyễn Văn Giang</v>
      </c>
      <c r="H61">
        <f>VLOOKUP(B61, 'CNSH-201 (3)'!$B$3:$H$132, 7, 0)</f>
        <v>202</v>
      </c>
    </row>
    <row r="62" spans="1:8">
      <c r="A62" s="42">
        <v>114</v>
      </c>
      <c r="B62" s="43">
        <v>637088</v>
      </c>
      <c r="C62" s="43" t="s">
        <v>532</v>
      </c>
      <c r="D62" s="43" t="s">
        <v>533</v>
      </c>
      <c r="E62" s="43" t="s">
        <v>481</v>
      </c>
      <c r="F62" s="43" t="s">
        <v>29</v>
      </c>
      <c r="G62" s="44" t="str">
        <f>VLOOKUP(B62, 'CNSH-201 (3)'!$B$3:$F$132, 5, 0)</f>
        <v>PGS.TS. Nguyễn Đức Bách</v>
      </c>
      <c r="H62">
        <f>VLOOKUP(B62, 'CNSH-201 (3)'!$B$3:$H$132, 7, 0)</f>
        <v>202</v>
      </c>
    </row>
    <row r="63" spans="1:8" ht="26.4">
      <c r="A63" s="42">
        <v>115</v>
      </c>
      <c r="B63" s="43">
        <v>637089</v>
      </c>
      <c r="C63" s="43" t="s">
        <v>370</v>
      </c>
      <c r="D63" s="43" t="s">
        <v>534</v>
      </c>
      <c r="E63" s="43" t="s">
        <v>535</v>
      </c>
      <c r="F63" s="43" t="s">
        <v>29</v>
      </c>
      <c r="G63" s="44" t="str">
        <f>VLOOKUP(B63, 'CNSH-201 (3)'!$B$3:$F$132, 5, 0)</f>
        <v>TS. Nguyễn Thị Nhiên
 ThS. Phạm Hồng Nhật</v>
      </c>
      <c r="H63">
        <f>VLOOKUP(B63, 'CNSH-201 (3)'!$B$3:$H$132, 7, 0)</f>
        <v>202</v>
      </c>
    </row>
    <row r="64" spans="1:8">
      <c r="A64" s="42">
        <v>117</v>
      </c>
      <c r="B64" s="43">
        <v>637375</v>
      </c>
      <c r="C64" s="43" t="s">
        <v>538</v>
      </c>
      <c r="D64" s="43" t="s">
        <v>539</v>
      </c>
      <c r="E64" s="43" t="s">
        <v>525</v>
      </c>
      <c r="F64" s="43" t="s">
        <v>38</v>
      </c>
      <c r="G64" s="44" t="str">
        <f>VLOOKUP(B64, 'CNSH-201 (3)'!$B$3:$F$132, 5, 0)</f>
        <v>PGS.TS. Ngyễn Đức Bách</v>
      </c>
      <c r="H64">
        <f>VLOOKUP(B64, 'CNSH-201 (3)'!$B$3:$H$132, 7, 0)</f>
        <v>202</v>
      </c>
    </row>
    <row r="65" spans="1:8">
      <c r="A65" s="42">
        <v>120</v>
      </c>
      <c r="B65" s="42">
        <v>637113</v>
      </c>
      <c r="C65" s="42" t="s">
        <v>543</v>
      </c>
      <c r="D65" s="42" t="s">
        <v>316</v>
      </c>
      <c r="E65" s="42" t="s">
        <v>544</v>
      </c>
      <c r="F65" s="42" t="s">
        <v>9</v>
      </c>
      <c r="G65" s="44" t="str">
        <f>VLOOKUP(B65, 'CNSH-201 (3)'!$B$3:$F$132, 5, 0)</f>
        <v>PGS. TS. Nguyễn Đức Bách</v>
      </c>
      <c r="H65">
        <f>VLOOKUP(B65, 'CNSH-201 (3)'!$B$3:$H$132, 7, 0)</f>
        <v>202</v>
      </c>
    </row>
    <row r="66" spans="1:8">
      <c r="A66" s="42">
        <v>125</v>
      </c>
      <c r="B66" s="42">
        <v>637152</v>
      </c>
      <c r="C66" s="42" t="s">
        <v>549</v>
      </c>
      <c r="D66" s="42" t="s">
        <v>431</v>
      </c>
      <c r="E66" s="42" t="s">
        <v>550</v>
      </c>
      <c r="F66" s="42" t="s">
        <v>9</v>
      </c>
      <c r="G66" s="44" t="str">
        <f>VLOOKUP(B66, 'CNSH-201 (3)'!$B$3:$F$132, 5, 0)</f>
        <v>ThS. Phí Thị Cẩm Miện</v>
      </c>
      <c r="H66">
        <f>VLOOKUP(B66, 'CNSH-201 (3)'!$B$3:$H$132, 7, 0)</f>
        <v>202</v>
      </c>
    </row>
    <row r="67" spans="1:8" ht="26.4">
      <c r="A67" s="42">
        <v>11</v>
      </c>
      <c r="B67" s="43">
        <v>637202</v>
      </c>
      <c r="C67" s="43" t="s">
        <v>298</v>
      </c>
      <c r="D67" s="43" t="s">
        <v>268</v>
      </c>
      <c r="E67" s="43" t="s">
        <v>299</v>
      </c>
      <c r="F67" s="43" t="s">
        <v>18</v>
      </c>
      <c r="G67" s="44" t="str">
        <f>VLOOKUP(B67, 'CNSH-201 (3)'!$B$3:$F$132, 5, 0)</f>
        <v>TS.Phạm Phú Long
 TS.Nguyễn Thị Thúy Hạnh</v>
      </c>
      <c r="H67">
        <f>VLOOKUP(B67, 'CNSH-201 (3)'!$B$3:$H$132, 7, 0)</f>
        <v>214</v>
      </c>
    </row>
    <row r="68" spans="1:8" ht="26.4">
      <c r="A68" s="42">
        <v>14</v>
      </c>
      <c r="B68" s="43">
        <v>637015</v>
      </c>
      <c r="C68" s="43" t="s">
        <v>306</v>
      </c>
      <c r="D68" s="43" t="s">
        <v>307</v>
      </c>
      <c r="E68" s="43" t="s">
        <v>308</v>
      </c>
      <c r="F68" s="43" t="s">
        <v>29</v>
      </c>
      <c r="G68" s="44" t="str">
        <f>VLOOKUP(B68, 'CNSH-201 (3)'!$B$3:$F$132, 5, 0)</f>
        <v>TS. Đỗ Thị Tuyên 
 PGS.TS. Nguyễn Xuân Cảnh</v>
      </c>
      <c r="H68">
        <f>VLOOKUP(B68, 'CNSH-201 (3)'!$B$3:$H$132, 7, 0)</f>
        <v>214</v>
      </c>
    </row>
    <row r="69" spans="1:8">
      <c r="A69" s="42">
        <v>18</v>
      </c>
      <c r="B69" s="43">
        <v>637016</v>
      </c>
      <c r="C69" s="43" t="s">
        <v>326</v>
      </c>
      <c r="D69" s="43" t="s">
        <v>324</v>
      </c>
      <c r="E69" s="43" t="s">
        <v>327</v>
      </c>
      <c r="F69" s="43" t="s">
        <v>29</v>
      </c>
      <c r="G69" s="44" t="str">
        <f>VLOOKUP(B69, 'CNSH-201 (3)'!$B$3:$F$132, 5, 0)</f>
        <v>TS. Nguyễn Thanh Hảo</v>
      </c>
      <c r="H69">
        <f>VLOOKUP(B69, 'CNSH-201 (3)'!$B$3:$H$132, 7, 0)</f>
        <v>214</v>
      </c>
    </row>
    <row r="70" spans="1:8">
      <c r="A70" s="42">
        <v>20</v>
      </c>
      <c r="B70" s="43">
        <v>637117</v>
      </c>
      <c r="C70" s="43" t="s">
        <v>331</v>
      </c>
      <c r="D70" s="43" t="s">
        <v>329</v>
      </c>
      <c r="E70" s="43" t="s">
        <v>332</v>
      </c>
      <c r="F70" s="43" t="s">
        <v>9</v>
      </c>
      <c r="G70" s="44" t="str">
        <f>VLOOKUP(B70, 'CNSH-201 (3)'!$B$3:$F$132, 5, 0)</f>
        <v>TS. Trần Thị Bình Nguyên</v>
      </c>
      <c r="H70">
        <f>VLOOKUP(B70, 'CNSH-201 (3)'!$B$3:$H$132, 7, 0)</f>
        <v>214</v>
      </c>
    </row>
    <row r="71" spans="1:8">
      <c r="A71" s="42">
        <v>22</v>
      </c>
      <c r="B71" s="43">
        <v>637116</v>
      </c>
      <c r="C71" s="43" t="s">
        <v>335</v>
      </c>
      <c r="D71" s="43" t="s">
        <v>329</v>
      </c>
      <c r="E71" s="43" t="s">
        <v>336</v>
      </c>
      <c r="F71" s="43" t="s">
        <v>9</v>
      </c>
      <c r="G71" s="44" t="str">
        <f>VLOOKUP(B71, 'CNSH-201 (3)'!$B$3:$F$132, 5, 0)</f>
        <v>TS. Nguyễn Thị Nhiên</v>
      </c>
      <c r="H71">
        <f>VLOOKUP(B71, 'CNSH-201 (3)'!$B$3:$H$132, 7, 0)</f>
        <v>214</v>
      </c>
    </row>
    <row r="72" spans="1:8">
      <c r="A72" s="42">
        <v>32</v>
      </c>
      <c r="B72" s="43">
        <v>637376</v>
      </c>
      <c r="C72" s="43" t="s">
        <v>326</v>
      </c>
      <c r="D72" s="43" t="s">
        <v>358</v>
      </c>
      <c r="E72" s="43" t="s">
        <v>360</v>
      </c>
      <c r="F72" s="43" t="s">
        <v>38</v>
      </c>
      <c r="G72" s="44" t="str">
        <f>VLOOKUP(B72, 'CNSH-201 (3)'!$B$3:$F$132, 5, 0)</f>
        <v>ThS. Nguyễn Thanh Huyền</v>
      </c>
      <c r="H72">
        <f>VLOOKUP(B72, 'CNSH-201 (3)'!$B$3:$H$132, 7, 0)</f>
        <v>214</v>
      </c>
    </row>
    <row r="73" spans="1:8">
      <c r="A73" s="42">
        <v>39</v>
      </c>
      <c r="B73" s="43">
        <v>637028</v>
      </c>
      <c r="C73" s="43" t="s">
        <v>318</v>
      </c>
      <c r="D73" s="43" t="s">
        <v>376</v>
      </c>
      <c r="E73" s="43" t="s">
        <v>334</v>
      </c>
      <c r="F73" s="43" t="s">
        <v>29</v>
      </c>
      <c r="G73" s="44" t="str">
        <f>VLOOKUP(B73, 'CNSH-201 (3)'!$B$3:$F$132, 5, 0)</f>
        <v>TS. Đặng Thị Thanh Tâm</v>
      </c>
      <c r="H73">
        <f>VLOOKUP(B73, 'CNSH-201 (3)'!$B$3:$H$132, 7, 0)</f>
        <v>214</v>
      </c>
    </row>
    <row r="74" spans="1:8" ht="26.4">
      <c r="A74" s="42">
        <v>47</v>
      </c>
      <c r="B74" s="43">
        <v>637031</v>
      </c>
      <c r="C74" s="43" t="s">
        <v>398</v>
      </c>
      <c r="D74" s="43" t="s">
        <v>397</v>
      </c>
      <c r="E74" s="43" t="s">
        <v>399</v>
      </c>
      <c r="F74" s="43" t="s">
        <v>29</v>
      </c>
      <c r="G74" s="44" t="str">
        <f>VLOOKUP(B74, 'CNSH-201 (3)'!$B$3:$F$132, 5, 0)</f>
        <v>TS. Nguyễn Duy Phương
 TS. Bùi Thị Thu Hương</v>
      </c>
      <c r="H74">
        <f>VLOOKUP(B74, 'CNSH-201 (3)'!$B$3:$H$132, 7, 0)</f>
        <v>214</v>
      </c>
    </row>
    <row r="75" spans="1:8">
      <c r="A75" s="42">
        <v>60</v>
      </c>
      <c r="B75" s="43">
        <v>637333</v>
      </c>
      <c r="C75" s="43" t="s">
        <v>428</v>
      </c>
      <c r="D75" s="43" t="s">
        <v>420</v>
      </c>
      <c r="E75" s="43" t="s">
        <v>429</v>
      </c>
      <c r="F75" s="43" t="s">
        <v>38</v>
      </c>
      <c r="G75" s="44" t="str">
        <f>VLOOKUP(B75, 'CNSH-201 (3)'!$B$3:$F$132, 5, 0)</f>
        <v>PGS. TS. Nguyễn Thanh Hải</v>
      </c>
      <c r="H75">
        <f>VLOOKUP(B75, 'CNSH-201 (3)'!$B$3:$H$132, 7, 0)</f>
        <v>214</v>
      </c>
    </row>
    <row r="76" spans="1:8">
      <c r="A76" s="42">
        <v>61</v>
      </c>
      <c r="B76" s="43">
        <v>637240</v>
      </c>
      <c r="C76" s="43" t="s">
        <v>430</v>
      </c>
      <c r="D76" s="43" t="s">
        <v>420</v>
      </c>
      <c r="E76" s="43" t="s">
        <v>369</v>
      </c>
      <c r="F76" s="43" t="s">
        <v>18</v>
      </c>
      <c r="G76" s="44" t="str">
        <f>VLOOKUP(B76, 'CNSH-201 (3)'!$B$3:$F$132, 5, 0)</f>
        <v>PGS. TS. Nguyễn Văn Giang</v>
      </c>
      <c r="H76">
        <f>VLOOKUP(B76, 'CNSH-201 (3)'!$B$3:$H$132, 7, 0)</f>
        <v>214</v>
      </c>
    </row>
    <row r="77" spans="1:8" ht="26.4">
      <c r="A77" s="42">
        <v>65</v>
      </c>
      <c r="B77" s="43">
        <v>637051</v>
      </c>
      <c r="C77" s="43" t="s">
        <v>439</v>
      </c>
      <c r="D77" s="43" t="s">
        <v>440</v>
      </c>
      <c r="E77" s="43" t="s">
        <v>288</v>
      </c>
      <c r="F77" s="43" t="s">
        <v>29</v>
      </c>
      <c r="G77" s="44" t="str">
        <f>VLOOKUP(B77, 'CNSH-201 (3)'!$B$3:$F$132, 5, 0)</f>
        <v>TS. Nguyễn Thùy Dương
 PGS.TS. Nguyễn Xuân Cảnh</v>
      </c>
      <c r="H77">
        <f>VLOOKUP(B77, 'CNSH-201 (3)'!$B$3:$H$132, 7, 0)</f>
        <v>214</v>
      </c>
    </row>
    <row r="78" spans="1:8" ht="26.4">
      <c r="A78" s="42">
        <v>67</v>
      </c>
      <c r="B78" s="43">
        <v>637052</v>
      </c>
      <c r="C78" s="43" t="s">
        <v>442</v>
      </c>
      <c r="D78" s="43" t="s">
        <v>440</v>
      </c>
      <c r="E78" s="43" t="s">
        <v>443</v>
      </c>
      <c r="F78" s="43" t="s">
        <v>29</v>
      </c>
      <c r="G78" s="44" t="str">
        <f>VLOOKUP(B78, 'CNSH-201 (3)'!$B$3:$F$132, 5, 0)</f>
        <v>TS. Phạm Thị Lý Thu
 ThS. Trần Thị Hồng Hạnh</v>
      </c>
      <c r="H78">
        <f>VLOOKUP(B78, 'CNSH-201 (3)'!$B$3:$H$132, 7, 0)</f>
        <v>214</v>
      </c>
    </row>
    <row r="79" spans="1:8">
      <c r="A79" s="42">
        <v>68</v>
      </c>
      <c r="B79" s="43">
        <v>637157</v>
      </c>
      <c r="C79" s="43" t="s">
        <v>444</v>
      </c>
      <c r="D79" s="43" t="s">
        <v>445</v>
      </c>
      <c r="E79" s="43" t="s">
        <v>446</v>
      </c>
      <c r="F79" s="43" t="s">
        <v>9</v>
      </c>
      <c r="G79" s="44" t="str">
        <f>VLOOKUP(B79, 'CNSH-201 (3)'!$B$3:$F$132, 5, 0)</f>
        <v>PGS.TS. Ngyễn Đức Bách</v>
      </c>
      <c r="H79">
        <f>VLOOKUP(B79, 'CNSH-201 (3)'!$B$3:$H$132, 7, 0)</f>
        <v>214</v>
      </c>
    </row>
    <row r="80" spans="1:8" ht="26.4">
      <c r="A80" s="42">
        <v>69</v>
      </c>
      <c r="B80" s="43">
        <v>637249</v>
      </c>
      <c r="C80" s="43" t="s">
        <v>333</v>
      </c>
      <c r="D80" s="43" t="s">
        <v>445</v>
      </c>
      <c r="E80" s="43" t="s">
        <v>390</v>
      </c>
      <c r="F80" s="43" t="s">
        <v>18</v>
      </c>
      <c r="G80" s="44" t="str">
        <f>VLOOKUP(B80, 'CNSH-201 (3)'!$B$3:$F$132, 5, 0)</f>
        <v>TS. Nguyễn Thị Nhiên
 TS. Nguyễn Khánh Vân</v>
      </c>
      <c r="H80">
        <f>VLOOKUP(B80, 'CNSH-201 (3)'!$B$3:$H$132, 7, 0)</f>
        <v>214</v>
      </c>
    </row>
    <row r="81" spans="1:8" ht="26.4">
      <c r="A81" s="42">
        <v>72</v>
      </c>
      <c r="B81" s="43">
        <v>637253</v>
      </c>
      <c r="C81" s="43" t="s">
        <v>454</v>
      </c>
      <c r="D81" s="43" t="s">
        <v>455</v>
      </c>
      <c r="E81" s="43" t="s">
        <v>456</v>
      </c>
      <c r="F81" s="43" t="s">
        <v>18</v>
      </c>
      <c r="G81" s="44" t="str">
        <f>VLOOKUP(B81, 'CNSH-201 (3)'!$B$3:$F$132, 5, 0)</f>
        <v>TS.Phan Thị Hồng Thảo
 GS.TS.Phan Hữu Tôn</v>
      </c>
      <c r="H81">
        <f>VLOOKUP(B81, 'CNSH-201 (3)'!$B$3:$H$132, 7, 0)</f>
        <v>214</v>
      </c>
    </row>
    <row r="82" spans="1:8" ht="26.4">
      <c r="A82" s="42">
        <v>76</v>
      </c>
      <c r="B82" s="43">
        <v>637159</v>
      </c>
      <c r="C82" s="43" t="s">
        <v>463</v>
      </c>
      <c r="D82" s="43" t="s">
        <v>464</v>
      </c>
      <c r="E82" s="43" t="s">
        <v>465</v>
      </c>
      <c r="F82" s="43" t="s">
        <v>9</v>
      </c>
      <c r="G82" s="44" t="str">
        <f>VLOOKUP(B82, 'CNSH-201 (3)'!$B$3:$F$132, 5, 0)</f>
        <v>TS. Nguyễn Thành Đức
 TS. Đinh Trường Sơn</v>
      </c>
      <c r="H82">
        <f>VLOOKUP(B82, 'CNSH-201 (3)'!$B$3:$H$132, 7, 0)</f>
        <v>214</v>
      </c>
    </row>
    <row r="83" spans="1:8">
      <c r="A83" s="42">
        <v>80</v>
      </c>
      <c r="B83" s="43">
        <v>637257</v>
      </c>
      <c r="C83" s="43" t="s">
        <v>471</v>
      </c>
      <c r="D83" s="43" t="s">
        <v>469</v>
      </c>
      <c r="E83" s="43" t="s">
        <v>472</v>
      </c>
      <c r="F83" s="43" t="s">
        <v>18</v>
      </c>
      <c r="G83" s="44" t="str">
        <f>VLOOKUP(B83, 'CNSH-201 (3)'!$B$3:$F$132, 5, 0)</f>
        <v>ThS. Trịnh Thị Thu Thủy</v>
      </c>
      <c r="H83">
        <f>VLOOKUP(B83, 'CNSH-201 (3)'!$B$3:$H$132, 7, 0)</f>
        <v>214</v>
      </c>
    </row>
    <row r="84" spans="1:8" ht="26.4">
      <c r="A84" s="42">
        <v>82</v>
      </c>
      <c r="B84" s="43">
        <v>637348</v>
      </c>
      <c r="C84" s="43" t="s">
        <v>450</v>
      </c>
      <c r="D84" s="43" t="s">
        <v>474</v>
      </c>
      <c r="E84" s="43" t="s">
        <v>475</v>
      </c>
      <c r="F84" s="43" t="s">
        <v>38</v>
      </c>
      <c r="G84" s="44" t="str">
        <f>VLOOKUP(B84, 'CNSH-201 (3)'!$B$3:$F$132, 5, 0)</f>
        <v>TS. Huỳnh Thị Thu Huệ
 PGS.TS. Nguyễn Xuân Cảnh</v>
      </c>
      <c r="H84">
        <f>VLOOKUP(B84, 'CNSH-201 (3)'!$B$3:$H$132, 7, 0)</f>
        <v>214</v>
      </c>
    </row>
    <row r="85" spans="1:8" ht="26.4">
      <c r="A85" s="42">
        <v>84</v>
      </c>
      <c r="B85" s="43">
        <v>637062</v>
      </c>
      <c r="C85" s="43" t="s">
        <v>477</v>
      </c>
      <c r="D85" s="43" t="s">
        <v>474</v>
      </c>
      <c r="E85" s="43" t="s">
        <v>478</v>
      </c>
      <c r="F85" s="43" t="s">
        <v>29</v>
      </c>
      <c r="G85" s="44" t="str">
        <f>VLOOKUP(B85, 'CNSH-201 (3)'!$B$3:$F$132, 5, 0)</f>
        <v>TS. Đỗ Thị Liên
 GS.TS. Phan Hữu Tôn</v>
      </c>
      <c r="H85">
        <f>VLOOKUP(B85, 'CNSH-201 (3)'!$B$3:$H$132, 7, 0)</f>
        <v>214</v>
      </c>
    </row>
    <row r="86" spans="1:8" ht="26.4">
      <c r="A86" s="42">
        <v>87</v>
      </c>
      <c r="B86" s="43">
        <v>637164</v>
      </c>
      <c r="C86" s="43" t="s">
        <v>485</v>
      </c>
      <c r="D86" s="43" t="s">
        <v>482</v>
      </c>
      <c r="E86" s="43" t="s">
        <v>486</v>
      </c>
      <c r="F86" s="43" t="s">
        <v>9</v>
      </c>
      <c r="G86" s="44" t="str">
        <f>VLOOKUP(B86, 'CNSH-201 (3)'!$B$3:$F$132, 5, 0)</f>
        <v>PGS.TS.Nguyễn Thanh Hải
 TS.Nguyễn Thị Thanh Hà</v>
      </c>
      <c r="H86">
        <f>VLOOKUP(B86, 'CNSH-201 (3)'!$B$3:$H$132, 7, 0)</f>
        <v>214</v>
      </c>
    </row>
    <row r="87" spans="1:8">
      <c r="A87" s="42">
        <v>95</v>
      </c>
      <c r="B87" s="43">
        <v>637072</v>
      </c>
      <c r="C87" s="43" t="s">
        <v>318</v>
      </c>
      <c r="D87" s="43" t="s">
        <v>495</v>
      </c>
      <c r="E87" s="43" t="s">
        <v>339</v>
      </c>
      <c r="F87" s="43" t="s">
        <v>29</v>
      </c>
      <c r="G87" s="44" t="str">
        <f>VLOOKUP(B87, 'CNSH-201 (3)'!$B$3:$F$132, 5, 0)</f>
        <v>TS. Bùi Thị Thu Hương</v>
      </c>
      <c r="H87">
        <f>VLOOKUP(B87, 'CNSH-201 (3)'!$B$3:$H$132, 7, 0)</f>
        <v>214</v>
      </c>
    </row>
    <row r="88" spans="1:8" ht="26.4">
      <c r="A88" s="42">
        <v>100</v>
      </c>
      <c r="B88" s="43">
        <v>637278</v>
      </c>
      <c r="C88" s="43" t="s">
        <v>509</v>
      </c>
      <c r="D88" s="43" t="s">
        <v>508</v>
      </c>
      <c r="E88" s="43" t="s">
        <v>510</v>
      </c>
      <c r="F88" s="43" t="s">
        <v>18</v>
      </c>
      <c r="G88" s="44" t="str">
        <f>VLOOKUP(B88, 'CNSH-201 (3)'!$B$3:$F$132, 5, 0)</f>
        <v>TS. Nguyễn Trường Sơn
 PGS. TS. Nguyễn Văn Giang</v>
      </c>
      <c r="H88">
        <f>VLOOKUP(B88, 'CNSH-201 (3)'!$B$3:$H$132, 7, 0)</f>
        <v>214</v>
      </c>
    </row>
    <row r="89" spans="1:8" ht="26.4">
      <c r="A89" s="42">
        <v>103</v>
      </c>
      <c r="B89" s="43">
        <v>637080</v>
      </c>
      <c r="C89" s="43" t="s">
        <v>514</v>
      </c>
      <c r="D89" s="43" t="s">
        <v>515</v>
      </c>
      <c r="E89" s="43" t="s">
        <v>516</v>
      </c>
      <c r="F89" s="43" t="s">
        <v>29</v>
      </c>
      <c r="G89" s="44" t="str">
        <f>VLOOKUP(B89, 'CNSH-201 (3)'!$B$3:$F$132, 5, 0)</f>
        <v>TS. Bùi Thị Thu Hương
 PGS.TS. Đồng Huy Giới</v>
      </c>
      <c r="H89">
        <f>VLOOKUP(B89, 'CNSH-201 (3)'!$B$3:$H$132, 7, 0)</f>
        <v>214</v>
      </c>
    </row>
    <row r="90" spans="1:8" ht="26.4">
      <c r="A90" s="42">
        <v>104</v>
      </c>
      <c r="B90" s="43">
        <v>637178</v>
      </c>
      <c r="C90" s="43" t="s">
        <v>318</v>
      </c>
      <c r="D90" s="43" t="s">
        <v>515</v>
      </c>
      <c r="E90" s="43" t="s">
        <v>517</v>
      </c>
      <c r="F90" s="43" t="s">
        <v>9</v>
      </c>
      <c r="G90" s="44" t="str">
        <f>VLOOKUP(B90, 'CNSH-201 (3)'!$B$3:$F$132, 5, 0)</f>
        <v>TS. Nguyễn Thanh Hảo 
 TS. Chu Đức Hà</v>
      </c>
      <c r="H90">
        <f>VLOOKUP(B90, 'CNSH-201 (3)'!$B$3:$H$132, 7, 0)</f>
        <v>214</v>
      </c>
    </row>
    <row r="91" spans="1:8">
      <c r="A91" s="42">
        <v>105</v>
      </c>
      <c r="B91" s="43">
        <v>637081</v>
      </c>
      <c r="C91" s="43" t="s">
        <v>405</v>
      </c>
      <c r="D91" s="43" t="s">
        <v>515</v>
      </c>
      <c r="E91" s="43" t="s">
        <v>518</v>
      </c>
      <c r="F91" s="43" t="s">
        <v>29</v>
      </c>
      <c r="G91" s="44" t="str">
        <f>VLOOKUP(B91, 'CNSH-201 (3)'!$B$3:$F$132, 5, 0)</f>
        <v>PGS.TS. Nguyễn Đức Bách</v>
      </c>
      <c r="H91">
        <f>VLOOKUP(B91, 'CNSH-201 (3)'!$B$3:$H$132, 7, 0)</f>
        <v>214</v>
      </c>
    </row>
    <row r="92" spans="1:8">
      <c r="A92" s="42">
        <v>107</v>
      </c>
      <c r="B92" s="43">
        <v>637366</v>
      </c>
      <c r="C92" s="43" t="s">
        <v>522</v>
      </c>
      <c r="D92" s="43" t="s">
        <v>523</v>
      </c>
      <c r="E92" s="43" t="s">
        <v>410</v>
      </c>
      <c r="F92" s="43" t="s">
        <v>38</v>
      </c>
      <c r="G92" s="44" t="str">
        <f>VLOOKUP(B92, 'CNSH-201 (3)'!$B$3:$F$132, 5, 0)</f>
        <v>TS. Ninh Thị Thảo</v>
      </c>
      <c r="H92">
        <f>VLOOKUP(B92, 'CNSH-201 (3)'!$B$3:$H$132, 7, 0)</f>
        <v>214</v>
      </c>
    </row>
    <row r="93" spans="1:8" ht="26.4">
      <c r="A93" s="42">
        <v>108</v>
      </c>
      <c r="B93" s="43">
        <v>637364</v>
      </c>
      <c r="C93" s="43" t="s">
        <v>380</v>
      </c>
      <c r="D93" s="43" t="s">
        <v>523</v>
      </c>
      <c r="E93" s="43" t="s">
        <v>438</v>
      </c>
      <c r="F93" s="43" t="s">
        <v>38</v>
      </c>
      <c r="G93" s="44" t="str">
        <f>VLOOKUP(B93, 'CNSH-201 (3)'!$B$3:$F$132, 5, 0)</f>
        <v>PGS.TS.Nguyễn Thanh Hải
 TS.Hoàng Thị Giang</v>
      </c>
      <c r="H93">
        <f>VLOOKUP(B93, 'CNSH-201 (3)'!$B$3:$H$132, 7, 0)</f>
        <v>214</v>
      </c>
    </row>
    <row r="94" spans="1:8" ht="26.4">
      <c r="A94" s="42">
        <v>110</v>
      </c>
      <c r="B94" s="43">
        <v>637368</v>
      </c>
      <c r="C94" s="43" t="s">
        <v>507</v>
      </c>
      <c r="D94" s="43" t="s">
        <v>524</v>
      </c>
      <c r="E94" s="43" t="s">
        <v>525</v>
      </c>
      <c r="F94" s="43" t="s">
        <v>38</v>
      </c>
      <c r="G94" s="44" t="str">
        <f>VLOOKUP(B94, 'CNSH-201 (3)'!$B$3:$F$132, 5, 0)</f>
        <v>TS. Nguyễn Thùy Dương
 PGS.TS. Nguyễn Xuân Cảnh</v>
      </c>
      <c r="H94">
        <f>VLOOKUP(B94, 'CNSH-201 (3)'!$B$3:$H$132, 7, 0)</f>
        <v>214</v>
      </c>
    </row>
    <row r="95" spans="1:8">
      <c r="A95" s="42">
        <v>111</v>
      </c>
      <c r="B95" s="43">
        <v>637184</v>
      </c>
      <c r="C95" s="43" t="s">
        <v>318</v>
      </c>
      <c r="D95" s="43" t="s">
        <v>526</v>
      </c>
      <c r="E95" s="43" t="s">
        <v>527</v>
      </c>
      <c r="F95" s="43" t="s">
        <v>9</v>
      </c>
      <c r="G95" s="44" t="str">
        <f>VLOOKUP(B95, 'CNSH-201 (3)'!$B$3:$F$132, 5, 0)</f>
        <v>GS. TS. Nguyễn Quang Thạch</v>
      </c>
      <c r="H95">
        <f>VLOOKUP(B95, 'CNSH-201 (3)'!$B$3:$H$132, 7, 0)</f>
        <v>214</v>
      </c>
    </row>
    <row r="96" spans="1:8">
      <c r="A96" s="42">
        <v>112</v>
      </c>
      <c r="B96" s="43">
        <v>637284</v>
      </c>
      <c r="C96" s="43" t="s">
        <v>528</v>
      </c>
      <c r="D96" s="43" t="s">
        <v>526</v>
      </c>
      <c r="E96" s="43" t="s">
        <v>271</v>
      </c>
      <c r="F96" s="43" t="s">
        <v>18</v>
      </c>
      <c r="G96" s="44" t="str">
        <f>VLOOKUP(B96, 'CNSH-201 (3)'!$B$3:$F$132, 5, 0)</f>
        <v>TS. Phạm Thị Dung</v>
      </c>
      <c r="H96">
        <f>VLOOKUP(B96, 'CNSH-201 (3)'!$B$3:$H$132, 7, 0)</f>
        <v>214</v>
      </c>
    </row>
    <row r="97" spans="1:8" ht="26.4">
      <c r="A97" s="42">
        <v>123</v>
      </c>
      <c r="B97" s="42">
        <v>637150</v>
      </c>
      <c r="C97" s="42" t="s">
        <v>546</v>
      </c>
      <c r="D97" s="42" t="s">
        <v>420</v>
      </c>
      <c r="E97" s="42" t="s">
        <v>547</v>
      </c>
      <c r="F97" s="42" t="s">
        <v>9</v>
      </c>
      <c r="G97" s="44" t="str">
        <f>VLOOKUP(B97, 'CNSH-201 (3)'!$B$3:$F$132, 5, 0)</f>
        <v>1. TS. Đỗ Tiến Phát
 2. GS. TS. Phan Hữu Tôn</v>
      </c>
      <c r="H97">
        <f>VLOOKUP(B97, 'CNSH-201 (3)'!$B$3:$H$132, 7, 0)</f>
        <v>214</v>
      </c>
    </row>
    <row r="98" spans="1:8" ht="26.4">
      <c r="A98" s="42">
        <v>124</v>
      </c>
      <c r="B98" s="42">
        <v>637038</v>
      </c>
      <c r="C98" s="42" t="s">
        <v>548</v>
      </c>
      <c r="D98" s="42" t="s">
        <v>420</v>
      </c>
      <c r="E98" s="42" t="s">
        <v>443</v>
      </c>
      <c r="F98" s="42" t="s">
        <v>29</v>
      </c>
      <c r="G98" s="44" t="str">
        <f>VLOOKUP(B98, 'CNSH-201 (3)'!$B$3:$F$132, 5, 0)</f>
        <v>1. PGS.TS. Nguyễn Thanh Hải 
 2. ThS. Phí Thị Cẩm Miện</v>
      </c>
      <c r="H98">
        <f>VLOOKUP(B98, 'CNSH-201 (3)'!$B$3:$H$132, 7, 0)</f>
        <v>214</v>
      </c>
    </row>
    <row r="99" spans="1:8" ht="26.4">
      <c r="A99" s="42">
        <v>126</v>
      </c>
      <c r="B99" s="42">
        <v>637084</v>
      </c>
      <c r="C99" s="42" t="s">
        <v>551</v>
      </c>
      <c r="D99" s="42" t="s">
        <v>523</v>
      </c>
      <c r="E99" s="42" t="s">
        <v>552</v>
      </c>
      <c r="F99" s="42" t="s">
        <v>29</v>
      </c>
      <c r="G99" s="44" t="str">
        <f>VLOOKUP(B99, 'CNSH-201 (3)'!$B$3:$F$132, 5, 0)</f>
        <v>1. TS. Bùi Khánh Linh
 2. PGS.TS. Đồng Huy Giới</v>
      </c>
      <c r="H99">
        <f>VLOOKUP(B99, 'CNSH-201 (3)'!$B$3:$H$132, 7, 0)</f>
        <v>214</v>
      </c>
    </row>
    <row r="100" spans="1:8">
      <c r="A100" s="42">
        <v>1</v>
      </c>
      <c r="B100" s="42">
        <v>637101</v>
      </c>
      <c r="C100" s="42" t="s">
        <v>263</v>
      </c>
      <c r="D100" s="42" t="s">
        <v>264</v>
      </c>
      <c r="E100" s="42" t="s">
        <v>265</v>
      </c>
      <c r="F100" s="42" t="s">
        <v>9</v>
      </c>
      <c r="G100" s="44" t="str">
        <f>VLOOKUP(B100, 'CNSH-201 (3)'!$B$3:$F$132, 5, 0)</f>
        <v>TS. Nguyễn Thanh Hảo</v>
      </c>
      <c r="H100">
        <f>VLOOKUP(B100, 'CNSH-201 (3)'!$B$3:$H$132, 7, 0)</f>
        <v>305</v>
      </c>
    </row>
    <row r="101" spans="1:8" ht="26.4">
      <c r="A101" s="42">
        <v>2</v>
      </c>
      <c r="B101" s="42">
        <v>637010</v>
      </c>
      <c r="C101" s="42" t="s">
        <v>267</v>
      </c>
      <c r="D101" s="42" t="s">
        <v>268</v>
      </c>
      <c r="E101" s="42" t="s">
        <v>269</v>
      </c>
      <c r="F101" s="42" t="s">
        <v>29</v>
      </c>
      <c r="G101" s="44" t="str">
        <f>VLOOKUP(B101, 'CNSH-201 (3)'!$B$3:$F$132, 5, 0)</f>
        <v>PGS.TS.Nguyễn Thanh Hải
 TS.Nguyễn Thị Thanh Hà</v>
      </c>
      <c r="H101">
        <f>VLOOKUP(B101, 'CNSH-201 (3)'!$B$3:$H$132, 7, 0)</f>
        <v>305</v>
      </c>
    </row>
    <row r="102" spans="1:8">
      <c r="A102" s="42">
        <v>6</v>
      </c>
      <c r="B102" s="42">
        <v>637106</v>
      </c>
      <c r="C102" s="42" t="s">
        <v>279</v>
      </c>
      <c r="D102" s="42" t="s">
        <v>268</v>
      </c>
      <c r="E102" s="42" t="s">
        <v>280</v>
      </c>
      <c r="F102" s="42" t="s">
        <v>9</v>
      </c>
      <c r="G102" s="44" t="str">
        <f>VLOOKUP(B102, 'CNSH-201 (3)'!$B$3:$F$132, 5, 0)</f>
        <v>ThS. Nguyễn Thanh Huyền</v>
      </c>
      <c r="H102">
        <f>VLOOKUP(B102, 'CNSH-201 (3)'!$B$3:$H$132, 7, 0)</f>
        <v>305</v>
      </c>
    </row>
    <row r="103" spans="1:8" ht="26.4">
      <c r="A103" s="42">
        <v>7</v>
      </c>
      <c r="B103" s="43">
        <v>637009</v>
      </c>
      <c r="C103" s="43" t="s">
        <v>282</v>
      </c>
      <c r="D103" s="43" t="s">
        <v>268</v>
      </c>
      <c r="E103" s="43" t="s">
        <v>283</v>
      </c>
      <c r="F103" s="43" t="s">
        <v>29</v>
      </c>
      <c r="G103" s="44" t="str">
        <f>VLOOKUP(B103, 'CNSH-201 (3)'!$B$3:$F$132, 5, 0)</f>
        <v>TS.Phạm Phú Long
 TS.Nguyễn Thị Thúy Hạnh</v>
      </c>
      <c r="H103">
        <f>VLOOKUP(B103, 'CNSH-201 (3)'!$B$3:$H$132, 7, 0)</f>
        <v>305</v>
      </c>
    </row>
    <row r="104" spans="1:8">
      <c r="A104" s="42">
        <v>10</v>
      </c>
      <c r="B104" s="43">
        <v>637104</v>
      </c>
      <c r="C104" s="43" t="s">
        <v>295</v>
      </c>
      <c r="D104" s="43" t="s">
        <v>268</v>
      </c>
      <c r="E104" s="43" t="s">
        <v>296</v>
      </c>
      <c r="F104" s="43" t="s">
        <v>9</v>
      </c>
      <c r="G104" s="44" t="str">
        <f>VLOOKUP(B104, 'CNSH-201 (3)'!$B$3:$F$132, 5, 0)</f>
        <v>ThS. Tống Văn Hải</v>
      </c>
      <c r="H104">
        <f>VLOOKUP(B104, 'CNSH-201 (3)'!$B$3:$H$132, 7, 0)</f>
        <v>305</v>
      </c>
    </row>
    <row r="105" spans="1:8" ht="26.4">
      <c r="A105" s="42">
        <v>24</v>
      </c>
      <c r="B105" s="43">
        <v>637022</v>
      </c>
      <c r="C105" s="43" t="s">
        <v>340</v>
      </c>
      <c r="D105" s="43" t="s">
        <v>341</v>
      </c>
      <c r="E105" s="43" t="s">
        <v>342</v>
      </c>
      <c r="F105" s="43" t="s">
        <v>29</v>
      </c>
      <c r="G105" s="44" t="str">
        <f>VLOOKUP(B105, 'CNSH-201 (3)'!$B$3:$F$132, 5, 0)</f>
        <v>TS. Bùi Thị Thu Hương
 PGS.TS. Đồng Huy Giới</v>
      </c>
      <c r="H105">
        <f>VLOOKUP(B105, 'CNSH-201 (3)'!$B$3:$H$132, 7, 0)</f>
        <v>305</v>
      </c>
    </row>
    <row r="106" spans="1:8">
      <c r="A106" s="42">
        <v>29</v>
      </c>
      <c r="B106" s="43">
        <v>637218</v>
      </c>
      <c r="C106" s="43" t="s">
        <v>352</v>
      </c>
      <c r="D106" s="43" t="s">
        <v>350</v>
      </c>
      <c r="E106" s="43" t="s">
        <v>353</v>
      </c>
      <c r="F106" s="43" t="s">
        <v>18</v>
      </c>
      <c r="G106" s="44" t="str">
        <f>VLOOKUP(B106, 'CNSH-201 (3)'!$B$3:$F$132, 5, 0)</f>
        <v>TS. Phạm Thị Dung</v>
      </c>
      <c r="H106">
        <f>VLOOKUP(B106, 'CNSH-201 (3)'!$B$3:$H$132, 7, 0)</f>
        <v>305</v>
      </c>
    </row>
    <row r="107" spans="1:8">
      <c r="A107" s="42">
        <v>31</v>
      </c>
      <c r="B107" s="43">
        <v>637095</v>
      </c>
      <c r="C107" s="43" t="s">
        <v>357</v>
      </c>
      <c r="D107" s="43" t="s">
        <v>358</v>
      </c>
      <c r="E107" s="43" t="s">
        <v>359</v>
      </c>
      <c r="F107" s="43" t="s">
        <v>29</v>
      </c>
      <c r="G107" s="44" t="str">
        <f>VLOOKUP(B107, 'CNSH-201 (3)'!$B$3:$F$132, 5, 0)</f>
        <v>TS. Bùi Thị Thu Hương</v>
      </c>
      <c r="H107">
        <f>VLOOKUP(B107, 'CNSH-201 (3)'!$B$3:$H$132, 7, 0)</f>
        <v>305</v>
      </c>
    </row>
    <row r="108" spans="1:8" ht="26.4">
      <c r="A108" s="42">
        <v>33</v>
      </c>
      <c r="B108" s="43">
        <v>637317</v>
      </c>
      <c r="C108" s="43" t="s">
        <v>361</v>
      </c>
      <c r="D108" s="43" t="s">
        <v>362</v>
      </c>
      <c r="E108" s="43" t="s">
        <v>363</v>
      </c>
      <c r="F108" s="43" t="s">
        <v>38</v>
      </c>
      <c r="G108" s="44" t="str">
        <f>VLOOKUP(B108, 'CNSH-201 (3)'!$B$3:$F$132, 5, 0)</f>
        <v>TS. Huỳnh Thị Thu Huệ
 PGS.TS. Nguyễn Xuân Cảnh</v>
      </c>
      <c r="H108">
        <f>VLOOKUP(B108, 'CNSH-201 (3)'!$B$3:$H$132, 7, 0)</f>
        <v>305</v>
      </c>
    </row>
    <row r="109" spans="1:8">
      <c r="A109" s="42">
        <v>37</v>
      </c>
      <c r="B109" s="43">
        <v>637129</v>
      </c>
      <c r="C109" s="43" t="s">
        <v>371</v>
      </c>
      <c r="D109" s="43" t="s">
        <v>367</v>
      </c>
      <c r="E109" s="43" t="s">
        <v>372</v>
      </c>
      <c r="F109" s="43" t="s">
        <v>9</v>
      </c>
      <c r="G109" s="44" t="str">
        <f>VLOOKUP(B109, 'CNSH-201 (3)'!$B$3:$F$132, 5, 0)</f>
        <v>TS. Đặng Thị Thanh Tâm</v>
      </c>
      <c r="H109">
        <f>VLOOKUP(B109, 'CNSH-201 (3)'!$B$3:$H$132, 7, 0)</f>
        <v>305</v>
      </c>
    </row>
    <row r="110" spans="1:8">
      <c r="A110" s="42">
        <v>42</v>
      </c>
      <c r="B110" s="43">
        <v>637133</v>
      </c>
      <c r="C110" s="43" t="s">
        <v>385</v>
      </c>
      <c r="D110" s="43" t="s">
        <v>383</v>
      </c>
      <c r="E110" s="43" t="s">
        <v>386</v>
      </c>
      <c r="F110" s="43" t="s">
        <v>9</v>
      </c>
      <c r="G110" s="44" t="str">
        <f>VLOOKUP(B110, 'CNSH-201 (3)'!$B$3:$F$132, 5, 0)</f>
        <v>PGS.TS. Nguyễn Đức Bách</v>
      </c>
      <c r="H110">
        <f>VLOOKUP(B110, 'CNSH-201 (3)'!$B$3:$H$132, 7, 0)</f>
        <v>305</v>
      </c>
    </row>
    <row r="111" spans="1:8">
      <c r="A111" s="42">
        <v>43</v>
      </c>
      <c r="B111" s="43">
        <v>637136</v>
      </c>
      <c r="C111" s="43" t="s">
        <v>388</v>
      </c>
      <c r="D111" s="43" t="s">
        <v>387</v>
      </c>
      <c r="E111" s="43" t="s">
        <v>389</v>
      </c>
      <c r="F111" s="43" t="s">
        <v>9</v>
      </c>
      <c r="G111" s="44" t="str">
        <f>VLOOKUP(B111, 'CNSH-201 (3)'!$B$3:$F$132, 5, 0)</f>
        <v>TS. Nguyễn Thị Lâm Hải</v>
      </c>
      <c r="H111">
        <f>VLOOKUP(B111, 'CNSH-201 (3)'!$B$3:$H$132, 7, 0)</f>
        <v>305</v>
      </c>
    </row>
    <row r="112" spans="1:8" ht="26.4">
      <c r="A112" s="42">
        <v>49</v>
      </c>
      <c r="B112" s="43">
        <v>637238</v>
      </c>
      <c r="C112" s="43" t="s">
        <v>402</v>
      </c>
      <c r="D112" s="43" t="s">
        <v>403</v>
      </c>
      <c r="E112" s="43" t="s">
        <v>288</v>
      </c>
      <c r="F112" s="43" t="s">
        <v>18</v>
      </c>
      <c r="G112" s="44" t="str">
        <f>VLOOKUP(B112, 'CNSH-201 (3)'!$B$3:$F$132, 5, 0)</f>
        <v>TS. Nguyễn Thùy Dương
 PGS.TS. Nguyễn Xuân Cảnh</v>
      </c>
      <c r="H112">
        <f>VLOOKUP(B112, 'CNSH-201 (3)'!$B$3:$H$132, 7, 0)</f>
        <v>305</v>
      </c>
    </row>
    <row r="113" spans="1:8">
      <c r="A113" s="42">
        <v>52</v>
      </c>
      <c r="B113" s="43">
        <v>637328</v>
      </c>
      <c r="C113" s="43" t="s">
        <v>407</v>
      </c>
      <c r="D113" s="43" t="s">
        <v>403</v>
      </c>
      <c r="E113" s="43" t="s">
        <v>408</v>
      </c>
      <c r="F113" s="43" t="s">
        <v>38</v>
      </c>
      <c r="G113" s="44" t="str">
        <f>VLOOKUP(B113, 'CNSH-201 (3)'!$B$3:$F$132, 5, 0)</f>
        <v>TS. Nông Thị Huệ</v>
      </c>
      <c r="H113">
        <f>VLOOKUP(B113, 'CNSH-201 (3)'!$B$3:$H$132, 7, 0)</f>
        <v>305</v>
      </c>
    </row>
    <row r="114" spans="1:8">
      <c r="A114" s="42">
        <v>57</v>
      </c>
      <c r="B114" s="43">
        <v>637241</v>
      </c>
      <c r="C114" s="43" t="s">
        <v>419</v>
      </c>
      <c r="D114" s="43" t="s">
        <v>420</v>
      </c>
      <c r="E114" s="43" t="s">
        <v>421</v>
      </c>
      <c r="F114" s="43" t="s">
        <v>18</v>
      </c>
      <c r="G114" s="44" t="str">
        <f>VLOOKUP(B114, 'CNSH-201 (3)'!$B$3:$F$132, 5, 0)</f>
        <v>GS. TS. Nguyễn Quang Thạch</v>
      </c>
      <c r="H114">
        <f>VLOOKUP(B114, 'CNSH-201 (3)'!$B$3:$H$132, 7, 0)</f>
        <v>305</v>
      </c>
    </row>
    <row r="115" spans="1:8" ht="26.4">
      <c r="A115" s="42">
        <v>59</v>
      </c>
      <c r="B115" s="43">
        <v>637331</v>
      </c>
      <c r="C115" s="43" t="s">
        <v>425</v>
      </c>
      <c r="D115" s="43" t="s">
        <v>420</v>
      </c>
      <c r="E115" s="43" t="s">
        <v>426</v>
      </c>
      <c r="F115" s="43" t="s">
        <v>38</v>
      </c>
      <c r="G115" s="44" t="str">
        <f>VLOOKUP(B115, 'CNSH-201 (3)'!$B$3:$F$132, 5, 0)</f>
        <v>TS. Nguyễn Trường Sơn
 PGS. TS. Nguyễn Văn Giang</v>
      </c>
      <c r="H115">
        <f>VLOOKUP(B115, 'CNSH-201 (3)'!$B$3:$H$132, 7, 0)</f>
        <v>305</v>
      </c>
    </row>
    <row r="116" spans="1:8" ht="26.4">
      <c r="A116" s="42">
        <v>62</v>
      </c>
      <c r="B116" s="43">
        <v>637048</v>
      </c>
      <c r="C116" s="43" t="s">
        <v>432</v>
      </c>
      <c r="D116" s="43" t="s">
        <v>433</v>
      </c>
      <c r="E116" s="43" t="s">
        <v>434</v>
      </c>
      <c r="F116" s="43" t="s">
        <v>29</v>
      </c>
      <c r="G116" s="44" t="str">
        <f>VLOOKUP(B116, 'CNSH-201 (3)'!$B$3:$F$132, 5, 0)</f>
        <v>PGS. TS. Vũ Văn Hạnh
 ThS. Tống Văn Hải</v>
      </c>
      <c r="H116">
        <f>VLOOKUP(B116, 'CNSH-201 (3)'!$B$3:$H$132, 7, 0)</f>
        <v>305</v>
      </c>
    </row>
    <row r="117" spans="1:8">
      <c r="A117" s="42">
        <v>71</v>
      </c>
      <c r="B117" s="43">
        <v>637341</v>
      </c>
      <c r="C117" s="43" t="s">
        <v>451</v>
      </c>
      <c r="D117" s="43" t="s">
        <v>452</v>
      </c>
      <c r="E117" s="43" t="s">
        <v>453</v>
      </c>
      <c r="F117" s="43" t="s">
        <v>38</v>
      </c>
      <c r="G117" s="44" t="str">
        <f>VLOOKUP(B117, 'CNSH-201 (3)'!$B$3:$F$132, 5, 0)</f>
        <v>ThS. Trịnh Thị Thu Thủy</v>
      </c>
      <c r="H117">
        <f>VLOOKUP(B117, 'CNSH-201 (3)'!$B$3:$H$132, 7, 0)</f>
        <v>305</v>
      </c>
    </row>
    <row r="118" spans="1:8" ht="26.4">
      <c r="A118" s="42">
        <v>73</v>
      </c>
      <c r="B118" s="43">
        <v>637158</v>
      </c>
      <c r="C118" s="43" t="s">
        <v>457</v>
      </c>
      <c r="D118" s="43" t="s">
        <v>455</v>
      </c>
      <c r="E118" s="43" t="s">
        <v>458</v>
      </c>
      <c r="F118" s="43" t="s">
        <v>9</v>
      </c>
      <c r="G118" s="44" t="str">
        <f>VLOOKUP(B118, 'CNSH-201 (3)'!$B$3:$F$132, 5, 0)</f>
        <v>ThS. Vũ Hoài Sâm 
 TS. Nguyễn Thị Lâm Hải</v>
      </c>
      <c r="H118">
        <f>VLOOKUP(B118, 'CNSH-201 (3)'!$B$3:$H$132, 7, 0)</f>
        <v>305</v>
      </c>
    </row>
    <row r="119" spans="1:8" ht="26.4">
      <c r="A119" s="42">
        <v>91</v>
      </c>
      <c r="B119" s="43">
        <v>637074</v>
      </c>
      <c r="C119" s="43" t="s">
        <v>494</v>
      </c>
      <c r="D119" s="43" t="s">
        <v>495</v>
      </c>
      <c r="E119" s="43" t="s">
        <v>496</v>
      </c>
      <c r="F119" s="43" t="s">
        <v>29</v>
      </c>
      <c r="G119" s="44" t="str">
        <f>VLOOKUP(B119, 'CNSH-201 (3)'!$B$3:$F$132, 5, 0)</f>
        <v>TS.Nguyễn Duy Phương
 TS. Bùi Thị Thu Hương</v>
      </c>
      <c r="H119">
        <f>VLOOKUP(B119, 'CNSH-201 (3)'!$B$3:$H$132, 7, 0)</f>
        <v>305</v>
      </c>
    </row>
    <row r="120" spans="1:8" ht="26.4">
      <c r="A120" s="42">
        <v>93</v>
      </c>
      <c r="B120" s="43">
        <v>637171</v>
      </c>
      <c r="C120" s="43" t="s">
        <v>498</v>
      </c>
      <c r="D120" s="43" t="s">
        <v>495</v>
      </c>
      <c r="E120" s="43" t="s">
        <v>481</v>
      </c>
      <c r="F120" s="43" t="s">
        <v>9</v>
      </c>
      <c r="G120" s="44" t="str">
        <f>VLOOKUP(B120, 'CNSH-201 (3)'!$B$3:$F$132, 5, 0)</f>
        <v>TS. Nguyễn Hữu Đức 
 TS. Đoàn Thị Thanh Hương</v>
      </c>
      <c r="H120">
        <f>VLOOKUP(B120, 'CNSH-201 (3)'!$B$3:$H$132, 7, 0)</f>
        <v>305</v>
      </c>
    </row>
    <row r="121" spans="1:8" ht="26.4">
      <c r="A121" s="42">
        <v>96</v>
      </c>
      <c r="B121" s="43">
        <v>637168</v>
      </c>
      <c r="C121" s="43" t="s">
        <v>337</v>
      </c>
      <c r="D121" s="43" t="s">
        <v>500</v>
      </c>
      <c r="E121" s="43" t="s">
        <v>355</v>
      </c>
      <c r="F121" s="43" t="s">
        <v>9</v>
      </c>
      <c r="G121" s="44" t="str">
        <f>VLOOKUP(B121, 'CNSH-201 (3)'!$B$3:$F$132, 5, 0)</f>
        <v>TS. Nguyễn Đức Thành 
 TS. Nguyễn Thanh Hảo</v>
      </c>
      <c r="H121">
        <f>VLOOKUP(B121, 'CNSH-201 (3)'!$B$3:$H$132, 7, 0)</f>
        <v>305</v>
      </c>
    </row>
    <row r="122" spans="1:8" ht="26.4">
      <c r="A122" s="42">
        <v>98</v>
      </c>
      <c r="B122" s="43">
        <v>637360</v>
      </c>
      <c r="C122" s="43" t="s">
        <v>502</v>
      </c>
      <c r="D122" s="43" t="s">
        <v>503</v>
      </c>
      <c r="E122" s="43" t="s">
        <v>293</v>
      </c>
      <c r="F122" s="43" t="s">
        <v>38</v>
      </c>
      <c r="G122" s="44" t="str">
        <f>VLOOKUP(B122, 'CNSH-201 (3)'!$B$3:$F$132, 5, 0)</f>
        <v>TS. Huỳnh Thị Thu Huệ
 PGS.TS. Nguyễn Xuân Cảnh</v>
      </c>
      <c r="H122">
        <f>VLOOKUP(B122, 'CNSH-201 (3)'!$B$3:$H$132, 7, 0)</f>
        <v>305</v>
      </c>
    </row>
    <row r="123" spans="1:8">
      <c r="A123" s="42">
        <v>99</v>
      </c>
      <c r="B123" s="43">
        <v>637277</v>
      </c>
      <c r="C123" s="43" t="s">
        <v>504</v>
      </c>
      <c r="D123" s="43" t="s">
        <v>505</v>
      </c>
      <c r="E123" s="43" t="s">
        <v>506</v>
      </c>
      <c r="F123" s="43" t="s">
        <v>18</v>
      </c>
      <c r="G123" s="44" t="str">
        <f>VLOOKUP(B123, 'CNSH-201 (3)'!$B$3:$F$132, 5, 0)</f>
        <v>PGS. TS. Nguyễn Văn Giang</v>
      </c>
      <c r="H123">
        <f>VLOOKUP(B123, 'CNSH-201 (3)'!$B$3:$H$132, 7, 0)</f>
        <v>305</v>
      </c>
    </row>
    <row r="124" spans="1:8" ht="26.4">
      <c r="A124" s="42">
        <v>101</v>
      </c>
      <c r="B124" s="43">
        <v>637175</v>
      </c>
      <c r="C124" s="43" t="s">
        <v>512</v>
      </c>
      <c r="D124" s="43" t="s">
        <v>511</v>
      </c>
      <c r="E124" s="43" t="s">
        <v>277</v>
      </c>
      <c r="F124" s="43" t="s">
        <v>9</v>
      </c>
      <c r="G124" s="44" t="str">
        <f>VLOOKUP(B124, 'CNSH-201 (3)'!$B$3:$F$132, 5, 0)</f>
        <v>TS. Nguyễn Thị Nhiên
 TS. Trương Quang Lâm</v>
      </c>
      <c r="H124">
        <f>VLOOKUP(B124, 'CNSH-201 (3)'!$B$3:$H$132, 7, 0)</f>
        <v>305</v>
      </c>
    </row>
    <row r="125" spans="1:8">
      <c r="A125" s="42">
        <v>106</v>
      </c>
      <c r="B125" s="43">
        <v>637280</v>
      </c>
      <c r="C125" s="43" t="s">
        <v>519</v>
      </c>
      <c r="D125" s="43" t="s">
        <v>520</v>
      </c>
      <c r="E125" s="43" t="s">
        <v>521</v>
      </c>
      <c r="F125" s="43" t="s">
        <v>18</v>
      </c>
      <c r="G125" s="44" t="str">
        <f>VLOOKUP(B125, 'CNSH-201 (3)'!$B$3:$F$132, 5, 0)</f>
        <v>GS.TS. Phan Hữu Tôn</v>
      </c>
      <c r="H125">
        <f>VLOOKUP(B125, 'CNSH-201 (3)'!$B$3:$H$132, 7, 0)</f>
        <v>305</v>
      </c>
    </row>
    <row r="126" spans="1:8">
      <c r="A126" s="42">
        <v>109</v>
      </c>
      <c r="B126" s="43">
        <v>637365</v>
      </c>
      <c r="C126" s="43" t="s">
        <v>130</v>
      </c>
      <c r="D126" s="43" t="s">
        <v>523</v>
      </c>
      <c r="E126" s="43" t="s">
        <v>510</v>
      </c>
      <c r="F126" s="43" t="s">
        <v>38</v>
      </c>
      <c r="G126" s="44" t="str">
        <f>VLOOKUP(B126, 'CNSH-201 (3)'!$B$3:$F$132, 5, 0)</f>
        <v>ThS. Trần Thị Hồng Hạnh</v>
      </c>
      <c r="H126">
        <f>VLOOKUP(B126, 'CNSH-201 (3)'!$B$3:$H$132, 7, 0)</f>
        <v>305</v>
      </c>
    </row>
    <row r="127" spans="1:8" ht="26.4">
      <c r="A127" s="42">
        <v>119</v>
      </c>
      <c r="B127" s="42">
        <v>637013</v>
      </c>
      <c r="C127" s="42" t="s">
        <v>541</v>
      </c>
      <c r="D127" s="42" t="s">
        <v>268</v>
      </c>
      <c r="E127" s="42" t="s">
        <v>542</v>
      </c>
      <c r="F127" s="42" t="s">
        <v>29</v>
      </c>
      <c r="G127" s="44" t="str">
        <f>VLOOKUP(B127, 'CNSH-201 (3)'!$B$3:$F$132, 5, 0)</f>
        <v>1. TS. Dương Đức Hiếu
 2. PGS.TS. Đồng Huy Giới</v>
      </c>
      <c r="H127">
        <f>VLOOKUP(B127, 'CNSH-201 (3)'!$B$3:$H$132, 7, 0)</f>
        <v>305</v>
      </c>
    </row>
    <row r="128" spans="1:8" ht="26.4">
      <c r="A128" s="42">
        <v>121</v>
      </c>
      <c r="B128" s="42">
        <v>637020</v>
      </c>
      <c r="C128" s="42" t="s">
        <v>415</v>
      </c>
      <c r="D128" s="42" t="s">
        <v>322</v>
      </c>
      <c r="E128" s="42" t="s">
        <v>545</v>
      </c>
      <c r="F128" s="42" t="s">
        <v>29</v>
      </c>
      <c r="G128" s="44" t="str">
        <f>VLOOKUP(B128, 'CNSH-201 (3)'!$B$3:$F$132, 5, 0)</f>
        <v>1. TS. Nguyễn Thị Nhiên
 2. ThS. Phí Thị Cẩm Miện</v>
      </c>
      <c r="H128">
        <f>VLOOKUP(B128, 'CNSH-201 (3)'!$B$3:$H$132, 7, 0)</f>
        <v>305</v>
      </c>
    </row>
    <row r="129" spans="1:8">
      <c r="A129" s="42">
        <v>122</v>
      </c>
      <c r="B129" s="42">
        <v>637026</v>
      </c>
      <c r="C129" s="42" t="s">
        <v>415</v>
      </c>
      <c r="D129" s="42" t="s">
        <v>374</v>
      </c>
      <c r="E129" s="42" t="s">
        <v>527</v>
      </c>
      <c r="F129" s="42" t="s">
        <v>29</v>
      </c>
      <c r="G129" s="44" t="str">
        <f>VLOOKUP(B129, 'CNSH-201 (3)'!$B$3:$F$132, 5, 0)</f>
        <v>TS. Nông Thị Huệ</v>
      </c>
      <c r="H129">
        <f>VLOOKUP(B129, 'CNSH-201 (3)'!$B$3:$H$132, 7, 0)</f>
        <v>305</v>
      </c>
    </row>
    <row r="130" spans="1:8">
      <c r="A130" s="42">
        <v>127</v>
      </c>
      <c r="B130" s="42">
        <v>637281</v>
      </c>
      <c r="C130" s="42" t="s">
        <v>553</v>
      </c>
      <c r="D130" s="42" t="s">
        <v>523</v>
      </c>
      <c r="E130" s="42" t="s">
        <v>554</v>
      </c>
      <c r="F130" s="42" t="s">
        <v>18</v>
      </c>
      <c r="G130" s="44" t="str">
        <f>VLOOKUP(B130, 'CNSH-201 (3)'!$B$3:$F$132, 5, 0)</f>
        <v>ThS. Nguyễn Quốc Trung</v>
      </c>
      <c r="H130">
        <f>VLOOKUP(B130, 'CNSH-201 (3)'!$B$3:$H$132, 7, 0)</f>
        <v>305</v>
      </c>
    </row>
    <row r="131" spans="1:8" ht="26.4">
      <c r="A131" s="42">
        <v>128</v>
      </c>
      <c r="B131" s="42">
        <v>637369</v>
      </c>
      <c r="C131" s="42" t="s">
        <v>555</v>
      </c>
      <c r="D131" s="42" t="s">
        <v>556</v>
      </c>
      <c r="E131" s="42" t="s">
        <v>557</v>
      </c>
      <c r="F131" s="42" t="s">
        <v>38</v>
      </c>
      <c r="G131" s="44" t="str">
        <f>VLOOKUP(B131, 'CNSH-201 (3)'!$B$3:$F$132, 5, 0)</f>
        <v>1. TS. Đỗ Tiến Phát
 2. PGS.TS. Đồng Huy Giới</v>
      </c>
      <c r="H131">
        <f>VLOOKUP(B131, 'CNSH-201 (3)'!$B$3:$H$132, 7, 0)</f>
        <v>305</v>
      </c>
    </row>
    <row r="132" spans="1:8" ht="26.4">
      <c r="A132" s="42">
        <v>130</v>
      </c>
      <c r="B132" s="42">
        <v>637086</v>
      </c>
      <c r="C132" s="42" t="s">
        <v>560</v>
      </c>
      <c r="D132" s="42" t="s">
        <v>561</v>
      </c>
      <c r="E132" s="42" t="s">
        <v>424</v>
      </c>
      <c r="F132" s="42" t="s">
        <v>29</v>
      </c>
      <c r="G132" s="44" t="str">
        <f>VLOOKUP(B132, 'CNSH-201 (3)'!$B$3:$F$132, 5, 0)</f>
        <v>1. ThS. Trần Thị Đào
 2. PGS. TS. Nguyễn Văn Giang</v>
      </c>
      <c r="H132">
        <f>VLOOKUP(B132, 'CNSH-201 (3)'!$B$3:$H$132, 7, 0)</f>
        <v>305</v>
      </c>
    </row>
  </sheetData>
  <autoFilter ref="A2:H120">
    <filterColumn colId="2" showButton="0"/>
    <sortState ref="A3:H132">
      <sortCondition ref="H2:H120"/>
    </sortState>
  </autoFilter>
  <mergeCells count="1">
    <mergeCell ref="C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I142"/>
  <sheetViews>
    <sheetView topLeftCell="A28" workbookViewId="0">
      <selection activeCell="B3" sqref="B3:B132"/>
    </sheetView>
  </sheetViews>
  <sheetFormatPr defaultColWidth="12.6640625" defaultRowHeight="15.75" customHeight="1"/>
  <cols>
    <col min="1" max="1" width="4.44140625" style="22" customWidth="1"/>
    <col min="2" max="2" width="8.33203125" style="22" bestFit="1" customWidth="1"/>
    <col min="3" max="3" width="24.21875" style="22" bestFit="1" customWidth="1"/>
    <col min="4" max="4" width="12.109375" style="22" bestFit="1" customWidth="1"/>
    <col min="5" max="5" width="8" style="22" customWidth="1"/>
    <col min="6" max="6" width="29.33203125" style="22" bestFit="1" customWidth="1"/>
    <col min="7" max="7" width="21.21875" style="22" customWidth="1"/>
    <col min="8" max="8" width="11.5546875" style="22" bestFit="1" customWidth="1"/>
    <col min="9" max="16384" width="12.6640625" style="22"/>
  </cols>
  <sheetData>
    <row r="2" spans="1:9" ht="31.2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7</v>
      </c>
      <c r="H2" s="17" t="s">
        <v>252</v>
      </c>
    </row>
    <row r="3" spans="1:9" ht="15.6">
      <c r="A3" s="23">
        <v>1</v>
      </c>
      <c r="B3" s="35">
        <v>637141</v>
      </c>
      <c r="C3" s="15" t="s">
        <v>8</v>
      </c>
      <c r="D3" s="23" t="s">
        <v>9</v>
      </c>
      <c r="E3" s="23" t="s">
        <v>10</v>
      </c>
      <c r="F3" s="15" t="s">
        <v>11</v>
      </c>
      <c r="G3" s="23" t="s">
        <v>12</v>
      </c>
      <c r="H3" s="21">
        <v>201</v>
      </c>
      <c r="I3" s="22" t="s">
        <v>257</v>
      </c>
    </row>
    <row r="4" spans="1:9" ht="31.2">
      <c r="A4" s="23">
        <v>5</v>
      </c>
      <c r="B4" s="35">
        <v>637228</v>
      </c>
      <c r="C4" s="15" t="s">
        <v>17</v>
      </c>
      <c r="D4" s="23" t="s">
        <v>18</v>
      </c>
      <c r="E4" s="23" t="s">
        <v>10</v>
      </c>
      <c r="F4" s="15" t="s">
        <v>19</v>
      </c>
      <c r="G4" s="23" t="s">
        <v>12</v>
      </c>
      <c r="H4" s="21">
        <v>201</v>
      </c>
    </row>
    <row r="5" spans="1:9" ht="31.2">
      <c r="A5" s="23">
        <v>9</v>
      </c>
      <c r="B5" s="35">
        <v>620481</v>
      </c>
      <c r="C5" s="15" t="s">
        <v>25</v>
      </c>
      <c r="D5" s="23" t="s">
        <v>26</v>
      </c>
      <c r="E5" s="23" t="s">
        <v>10</v>
      </c>
      <c r="F5" s="15" t="s">
        <v>27</v>
      </c>
      <c r="G5" s="23" t="s">
        <v>12</v>
      </c>
      <c r="H5" s="21">
        <v>201</v>
      </c>
    </row>
    <row r="6" spans="1:9" ht="31.2">
      <c r="A6" s="23">
        <v>13</v>
      </c>
      <c r="B6" s="36">
        <v>637255</v>
      </c>
      <c r="C6" s="25" t="s">
        <v>34</v>
      </c>
      <c r="D6" s="24" t="s">
        <v>18</v>
      </c>
      <c r="E6" s="24" t="s">
        <v>10</v>
      </c>
      <c r="F6" s="25" t="s">
        <v>35</v>
      </c>
      <c r="G6" s="24" t="s">
        <v>36</v>
      </c>
      <c r="H6" s="21">
        <v>201</v>
      </c>
    </row>
    <row r="7" spans="1:9" ht="31.2">
      <c r="A7" s="23">
        <v>17</v>
      </c>
      <c r="B7" s="36">
        <v>637008</v>
      </c>
      <c r="C7" s="25" t="s">
        <v>43</v>
      </c>
      <c r="D7" s="24" t="s">
        <v>29</v>
      </c>
      <c r="E7" s="24" t="s">
        <v>10</v>
      </c>
      <c r="F7" s="25" t="s">
        <v>42</v>
      </c>
      <c r="G7" s="24" t="s">
        <v>36</v>
      </c>
      <c r="H7" s="21">
        <v>201</v>
      </c>
    </row>
    <row r="8" spans="1:9" ht="15.6">
      <c r="A8" s="23">
        <v>21</v>
      </c>
      <c r="B8" s="36">
        <v>637071</v>
      </c>
      <c r="C8" s="25" t="s">
        <v>48</v>
      </c>
      <c r="D8" s="24" t="s">
        <v>29</v>
      </c>
      <c r="E8" s="24" t="s">
        <v>10</v>
      </c>
      <c r="F8" s="25" t="s">
        <v>49</v>
      </c>
      <c r="G8" s="24" t="s">
        <v>36</v>
      </c>
      <c r="H8" s="21">
        <v>201</v>
      </c>
    </row>
    <row r="9" spans="1:9" ht="15.6">
      <c r="A9" s="23">
        <v>25</v>
      </c>
      <c r="B9" s="36">
        <v>637217</v>
      </c>
      <c r="C9" s="25" t="s">
        <v>53</v>
      </c>
      <c r="D9" s="24" t="s">
        <v>18</v>
      </c>
      <c r="E9" s="24" t="s">
        <v>10</v>
      </c>
      <c r="F9" s="25" t="s">
        <v>49</v>
      </c>
      <c r="G9" s="24" t="s">
        <v>36</v>
      </c>
      <c r="H9" s="21">
        <v>201</v>
      </c>
    </row>
    <row r="10" spans="1:9" ht="15.6">
      <c r="A10" s="23">
        <v>29</v>
      </c>
      <c r="B10" s="36">
        <v>637311</v>
      </c>
      <c r="C10" s="25" t="s">
        <v>60</v>
      </c>
      <c r="D10" s="24" t="s">
        <v>38</v>
      </c>
      <c r="E10" s="24" t="s">
        <v>10</v>
      </c>
      <c r="F10" s="25" t="s">
        <v>59</v>
      </c>
      <c r="G10" s="24" t="s">
        <v>36</v>
      </c>
      <c r="H10" s="21">
        <v>201</v>
      </c>
    </row>
    <row r="11" spans="1:9" ht="31.2">
      <c r="A11" s="23">
        <v>33</v>
      </c>
      <c r="B11" s="36">
        <v>637134</v>
      </c>
      <c r="C11" s="25" t="s">
        <v>66</v>
      </c>
      <c r="D11" s="24" t="s">
        <v>9</v>
      </c>
      <c r="E11" s="24" t="s">
        <v>10</v>
      </c>
      <c r="F11" s="25" t="s">
        <v>67</v>
      </c>
      <c r="G11" s="24" t="s">
        <v>36</v>
      </c>
      <c r="H11" s="21">
        <v>201</v>
      </c>
    </row>
    <row r="12" spans="1:9" ht="15.6">
      <c r="A12" s="23">
        <v>37</v>
      </c>
      <c r="B12" s="36">
        <v>637272</v>
      </c>
      <c r="C12" s="25" t="s">
        <v>72</v>
      </c>
      <c r="D12" s="24" t="s">
        <v>18</v>
      </c>
      <c r="E12" s="24" t="s">
        <v>10</v>
      </c>
      <c r="F12" s="25" t="s">
        <v>69</v>
      </c>
      <c r="G12" s="24" t="s">
        <v>36</v>
      </c>
      <c r="H12" s="21">
        <v>201</v>
      </c>
    </row>
    <row r="13" spans="1:9" ht="31.2">
      <c r="A13" s="23">
        <v>41</v>
      </c>
      <c r="B13" s="37">
        <v>637187</v>
      </c>
      <c r="C13" s="25" t="s">
        <v>77</v>
      </c>
      <c r="D13" s="24" t="s">
        <v>9</v>
      </c>
      <c r="E13" s="24" t="s">
        <v>10</v>
      </c>
      <c r="F13" s="25" t="s">
        <v>78</v>
      </c>
      <c r="G13" s="24" t="s">
        <v>36</v>
      </c>
      <c r="H13" s="21">
        <v>201</v>
      </c>
    </row>
    <row r="14" spans="1:9" ht="31.2">
      <c r="A14" s="23">
        <v>45</v>
      </c>
      <c r="B14" s="35">
        <v>637271</v>
      </c>
      <c r="C14" s="15" t="s">
        <v>84</v>
      </c>
      <c r="D14" s="23" t="s">
        <v>18</v>
      </c>
      <c r="E14" s="23" t="s">
        <v>10</v>
      </c>
      <c r="F14" s="15" t="s">
        <v>79</v>
      </c>
      <c r="G14" s="23" t="s">
        <v>80</v>
      </c>
      <c r="H14" s="21">
        <v>201</v>
      </c>
    </row>
    <row r="15" spans="1:9" ht="31.2">
      <c r="A15" s="23">
        <v>49</v>
      </c>
      <c r="B15" s="35">
        <v>637220</v>
      </c>
      <c r="C15" s="15" t="s">
        <v>89</v>
      </c>
      <c r="D15" s="23" t="s">
        <v>18</v>
      </c>
      <c r="E15" s="23" t="s">
        <v>10</v>
      </c>
      <c r="F15" s="15" t="s">
        <v>86</v>
      </c>
      <c r="G15" s="23" t="s">
        <v>80</v>
      </c>
      <c r="H15" s="21">
        <v>201</v>
      </c>
    </row>
    <row r="16" spans="1:9" ht="31.2">
      <c r="A16" s="23">
        <v>53</v>
      </c>
      <c r="B16" s="35">
        <v>637208</v>
      </c>
      <c r="C16" s="15" t="s">
        <v>94</v>
      </c>
      <c r="D16" s="23" t="s">
        <v>18</v>
      </c>
      <c r="E16" s="23" t="s">
        <v>10</v>
      </c>
      <c r="F16" s="15" t="s">
        <v>92</v>
      </c>
      <c r="G16" s="23" t="s">
        <v>80</v>
      </c>
      <c r="H16" s="21">
        <v>201</v>
      </c>
    </row>
    <row r="17" spans="1:8" ht="31.2">
      <c r="A17" s="23">
        <v>57</v>
      </c>
      <c r="B17" s="35">
        <v>637323</v>
      </c>
      <c r="C17" s="15" t="s">
        <v>99</v>
      </c>
      <c r="D17" s="23" t="s">
        <v>38</v>
      </c>
      <c r="E17" s="23" t="s">
        <v>10</v>
      </c>
      <c r="F17" s="15" t="s">
        <v>98</v>
      </c>
      <c r="G17" s="23" t="s">
        <v>80</v>
      </c>
      <c r="H17" s="21">
        <v>201</v>
      </c>
    </row>
    <row r="18" spans="1:8" ht="31.2">
      <c r="A18" s="23">
        <v>61</v>
      </c>
      <c r="B18" s="35">
        <v>637301</v>
      </c>
      <c r="C18" s="15" t="s">
        <v>103</v>
      </c>
      <c r="D18" s="23" t="s">
        <v>38</v>
      </c>
      <c r="E18" s="23" t="s">
        <v>10</v>
      </c>
      <c r="F18" s="15" t="s">
        <v>104</v>
      </c>
      <c r="G18" s="23" t="s">
        <v>80</v>
      </c>
      <c r="H18" s="21">
        <v>201</v>
      </c>
    </row>
    <row r="19" spans="1:8" ht="31.2">
      <c r="A19" s="23">
        <v>65</v>
      </c>
      <c r="B19" s="35">
        <v>637108</v>
      </c>
      <c r="C19" s="15" t="s">
        <v>109</v>
      </c>
      <c r="D19" s="23" t="s">
        <v>9</v>
      </c>
      <c r="E19" s="23" t="s">
        <v>10</v>
      </c>
      <c r="F19" s="15" t="s">
        <v>106</v>
      </c>
      <c r="G19" s="23" t="s">
        <v>80</v>
      </c>
      <c r="H19" s="21">
        <v>201</v>
      </c>
    </row>
    <row r="20" spans="1:8" ht="31.2">
      <c r="A20" s="23">
        <v>69</v>
      </c>
      <c r="B20" s="35">
        <v>637374</v>
      </c>
      <c r="C20" s="15" t="s">
        <v>115</v>
      </c>
      <c r="D20" s="23" t="s">
        <v>38</v>
      </c>
      <c r="E20" s="23" t="s">
        <v>10</v>
      </c>
      <c r="F20" s="15" t="s">
        <v>114</v>
      </c>
      <c r="G20" s="23" t="s">
        <v>80</v>
      </c>
      <c r="H20" s="21">
        <v>201</v>
      </c>
    </row>
    <row r="21" spans="1:8" ht="31.2">
      <c r="A21" s="23">
        <v>73</v>
      </c>
      <c r="B21" s="38">
        <v>637204</v>
      </c>
      <c r="C21" s="19" t="s">
        <v>121</v>
      </c>
      <c r="D21" s="27" t="s">
        <v>18</v>
      </c>
      <c r="E21" s="27" t="s">
        <v>10</v>
      </c>
      <c r="F21" s="19" t="s">
        <v>122</v>
      </c>
      <c r="G21" s="27" t="s">
        <v>123</v>
      </c>
      <c r="H21" s="21">
        <v>201</v>
      </c>
    </row>
    <row r="22" spans="1:8" ht="31.2">
      <c r="A22" s="23">
        <v>77</v>
      </c>
      <c r="B22" s="39">
        <v>637033</v>
      </c>
      <c r="C22" s="20" t="s">
        <v>130</v>
      </c>
      <c r="D22" s="28" t="s">
        <v>29</v>
      </c>
      <c r="E22" s="28" t="s">
        <v>10</v>
      </c>
      <c r="F22" s="20" t="s">
        <v>131</v>
      </c>
      <c r="G22" s="28" t="s">
        <v>123</v>
      </c>
      <c r="H22" s="21">
        <v>201</v>
      </c>
    </row>
    <row r="23" spans="1:8" ht="31.2">
      <c r="A23" s="23">
        <v>81</v>
      </c>
      <c r="B23" s="39">
        <v>637064</v>
      </c>
      <c r="C23" s="20" t="s">
        <v>135</v>
      </c>
      <c r="D23" s="28" t="s">
        <v>29</v>
      </c>
      <c r="E23" s="28" t="s">
        <v>10</v>
      </c>
      <c r="F23" s="20" t="s">
        <v>136</v>
      </c>
      <c r="G23" s="28" t="s">
        <v>123</v>
      </c>
      <c r="H23" s="21">
        <v>201</v>
      </c>
    </row>
    <row r="24" spans="1:8" ht="31.2">
      <c r="A24" s="23">
        <v>85</v>
      </c>
      <c r="B24" s="38">
        <v>620439</v>
      </c>
      <c r="C24" s="19" t="s">
        <v>141</v>
      </c>
      <c r="D24" s="27" t="s">
        <v>142</v>
      </c>
      <c r="E24" s="27" t="s">
        <v>10</v>
      </c>
      <c r="F24" s="19" t="s">
        <v>143</v>
      </c>
      <c r="G24" s="27" t="s">
        <v>123</v>
      </c>
      <c r="H24" s="21">
        <v>201</v>
      </c>
    </row>
    <row r="25" spans="1:8" ht="31.2">
      <c r="A25" s="23">
        <v>89</v>
      </c>
      <c r="B25" s="38">
        <v>637145</v>
      </c>
      <c r="C25" s="19" t="s">
        <v>148</v>
      </c>
      <c r="D25" s="27" t="s">
        <v>9</v>
      </c>
      <c r="E25" s="27" t="s">
        <v>10</v>
      </c>
      <c r="F25" s="19" t="s">
        <v>145</v>
      </c>
      <c r="G25" s="27" t="s">
        <v>123</v>
      </c>
      <c r="H25" s="21">
        <v>201</v>
      </c>
    </row>
    <row r="26" spans="1:8" ht="31.2">
      <c r="A26" s="23">
        <v>93</v>
      </c>
      <c r="B26" s="38">
        <v>637121</v>
      </c>
      <c r="C26" s="19" t="s">
        <v>153</v>
      </c>
      <c r="D26" s="27" t="s">
        <v>9</v>
      </c>
      <c r="E26" s="27" t="s">
        <v>10</v>
      </c>
      <c r="F26" s="19" t="s">
        <v>143</v>
      </c>
      <c r="G26" s="27" t="s">
        <v>123</v>
      </c>
      <c r="H26" s="21">
        <v>201</v>
      </c>
    </row>
    <row r="27" spans="1:8" ht="31.2">
      <c r="A27" s="23">
        <v>97</v>
      </c>
      <c r="B27" s="38">
        <v>637066</v>
      </c>
      <c r="C27" s="19" t="s">
        <v>157</v>
      </c>
      <c r="D27" s="27" t="s">
        <v>29</v>
      </c>
      <c r="E27" s="27" t="s">
        <v>10</v>
      </c>
      <c r="F27" s="19" t="s">
        <v>158</v>
      </c>
      <c r="G27" s="27" t="s">
        <v>123</v>
      </c>
      <c r="H27" s="21">
        <v>201</v>
      </c>
    </row>
    <row r="28" spans="1:8" ht="31.2">
      <c r="A28" s="23">
        <v>101</v>
      </c>
      <c r="B28" s="35">
        <v>637128</v>
      </c>
      <c r="C28" s="15" t="s">
        <v>165</v>
      </c>
      <c r="D28" s="23" t="s">
        <v>9</v>
      </c>
      <c r="E28" s="23" t="s">
        <v>10</v>
      </c>
      <c r="F28" s="15" t="s">
        <v>166</v>
      </c>
      <c r="G28" s="23" t="s">
        <v>167</v>
      </c>
      <c r="H28" s="21">
        <v>201</v>
      </c>
    </row>
    <row r="29" spans="1:8" ht="15.6">
      <c r="A29" s="23">
        <v>105</v>
      </c>
      <c r="B29" s="35">
        <v>637056</v>
      </c>
      <c r="C29" s="15" t="s">
        <v>173</v>
      </c>
      <c r="D29" s="23" t="s">
        <v>29</v>
      </c>
      <c r="E29" s="23" t="s">
        <v>10</v>
      </c>
      <c r="F29" s="15" t="s">
        <v>171</v>
      </c>
      <c r="G29" s="23" t="s">
        <v>167</v>
      </c>
      <c r="H29" s="21">
        <v>201</v>
      </c>
    </row>
    <row r="30" spans="1:8" ht="15.6">
      <c r="A30" s="23">
        <v>109</v>
      </c>
      <c r="B30" s="35">
        <v>637155</v>
      </c>
      <c r="C30" s="15" t="s">
        <v>178</v>
      </c>
      <c r="D30" s="23" t="s">
        <v>9</v>
      </c>
      <c r="E30" s="23" t="s">
        <v>10</v>
      </c>
      <c r="F30" s="15" t="s">
        <v>179</v>
      </c>
      <c r="G30" s="23" t="s">
        <v>167</v>
      </c>
      <c r="H30" s="21">
        <v>201</v>
      </c>
    </row>
    <row r="31" spans="1:8" ht="31.2">
      <c r="A31" s="23">
        <v>113</v>
      </c>
      <c r="B31" s="35">
        <v>637063</v>
      </c>
      <c r="C31" s="15" t="s">
        <v>185</v>
      </c>
      <c r="D31" s="23" t="s">
        <v>29</v>
      </c>
      <c r="E31" s="23" t="s">
        <v>10</v>
      </c>
      <c r="F31" s="15" t="s">
        <v>186</v>
      </c>
      <c r="G31" s="23" t="s">
        <v>167</v>
      </c>
      <c r="H31" s="21">
        <v>201</v>
      </c>
    </row>
    <row r="32" spans="1:8" ht="31.2">
      <c r="A32" s="23">
        <v>117</v>
      </c>
      <c r="B32" s="35">
        <v>637002</v>
      </c>
      <c r="C32" s="15" t="s">
        <v>191</v>
      </c>
      <c r="D32" s="23" t="s">
        <v>29</v>
      </c>
      <c r="E32" s="23" t="s">
        <v>10</v>
      </c>
      <c r="F32" s="15" t="s">
        <v>192</v>
      </c>
      <c r="G32" s="23" t="s">
        <v>167</v>
      </c>
      <c r="H32" s="21">
        <v>201</v>
      </c>
    </row>
    <row r="33" spans="1:8" ht="31.2">
      <c r="A33" s="23">
        <v>121</v>
      </c>
      <c r="B33" s="35">
        <v>637252</v>
      </c>
      <c r="C33" s="15" t="s">
        <v>198</v>
      </c>
      <c r="D33" s="23" t="s">
        <v>18</v>
      </c>
      <c r="E33" s="23" t="s">
        <v>10</v>
      </c>
      <c r="F33" s="15" t="s">
        <v>199</v>
      </c>
      <c r="G33" s="23" t="s">
        <v>167</v>
      </c>
      <c r="H33" s="21">
        <v>201</v>
      </c>
    </row>
    <row r="34" spans="1:8" ht="15.6">
      <c r="A34" s="23">
        <v>125</v>
      </c>
      <c r="B34" s="35">
        <v>637091</v>
      </c>
      <c r="C34" s="15" t="s">
        <v>203</v>
      </c>
      <c r="D34" s="23" t="s">
        <v>29</v>
      </c>
      <c r="E34" s="23" t="s">
        <v>10</v>
      </c>
      <c r="F34" s="15" t="s">
        <v>204</v>
      </c>
      <c r="G34" s="23" t="s">
        <v>167</v>
      </c>
      <c r="H34" s="21">
        <v>201</v>
      </c>
    </row>
    <row r="35" spans="1:8" ht="15.6">
      <c r="A35" s="23">
        <v>2</v>
      </c>
      <c r="B35" s="35">
        <v>637119</v>
      </c>
      <c r="C35" s="15" t="s">
        <v>13</v>
      </c>
      <c r="D35" s="23" t="s">
        <v>9</v>
      </c>
      <c r="E35" s="23" t="s">
        <v>10</v>
      </c>
      <c r="F35" s="15" t="s">
        <v>11</v>
      </c>
      <c r="G35" s="23" t="s">
        <v>12</v>
      </c>
      <c r="H35" s="21">
        <v>202</v>
      </c>
    </row>
    <row r="36" spans="1:8" ht="31.2">
      <c r="A36" s="23">
        <v>6</v>
      </c>
      <c r="B36" s="35">
        <v>637127</v>
      </c>
      <c r="C36" s="15" t="s">
        <v>20</v>
      </c>
      <c r="D36" s="23" t="s">
        <v>9</v>
      </c>
      <c r="E36" s="23" t="s">
        <v>10</v>
      </c>
      <c r="F36" s="15" t="s">
        <v>21</v>
      </c>
      <c r="G36" s="23" t="s">
        <v>12</v>
      </c>
      <c r="H36" s="21">
        <v>202</v>
      </c>
    </row>
    <row r="37" spans="1:8" ht="31.2">
      <c r="A37" s="23">
        <v>10</v>
      </c>
      <c r="B37" s="35">
        <v>637089</v>
      </c>
      <c r="C37" s="15" t="s">
        <v>28</v>
      </c>
      <c r="D37" s="23" t="s">
        <v>29</v>
      </c>
      <c r="E37" s="23" t="s">
        <v>10</v>
      </c>
      <c r="F37" s="15" t="s">
        <v>30</v>
      </c>
      <c r="G37" s="23" t="s">
        <v>12</v>
      </c>
      <c r="H37" s="21">
        <v>202</v>
      </c>
    </row>
    <row r="38" spans="1:8" ht="31.2">
      <c r="A38" s="23">
        <v>14</v>
      </c>
      <c r="B38" s="36">
        <v>637343</v>
      </c>
      <c r="C38" s="25" t="s">
        <v>37</v>
      </c>
      <c r="D38" s="24" t="s">
        <v>38</v>
      </c>
      <c r="E38" s="24" t="s">
        <v>10</v>
      </c>
      <c r="F38" s="25" t="s">
        <v>39</v>
      </c>
      <c r="G38" s="24" t="s">
        <v>36</v>
      </c>
      <c r="H38" s="21">
        <v>202</v>
      </c>
    </row>
    <row r="39" spans="1:8" ht="31.2">
      <c r="A39" s="23">
        <v>18</v>
      </c>
      <c r="B39" s="36">
        <v>637142</v>
      </c>
      <c r="C39" s="25" t="s">
        <v>44</v>
      </c>
      <c r="D39" s="24" t="s">
        <v>9</v>
      </c>
      <c r="E39" s="24" t="s">
        <v>10</v>
      </c>
      <c r="F39" s="25" t="s">
        <v>42</v>
      </c>
      <c r="G39" s="24" t="s">
        <v>36</v>
      </c>
      <c r="H39" s="21">
        <v>202</v>
      </c>
    </row>
    <row r="40" spans="1:8" ht="15.6">
      <c r="A40" s="23">
        <v>22</v>
      </c>
      <c r="B40" s="36">
        <v>637030</v>
      </c>
      <c r="C40" s="25" t="s">
        <v>50</v>
      </c>
      <c r="D40" s="24" t="s">
        <v>29</v>
      </c>
      <c r="E40" s="24" t="s">
        <v>10</v>
      </c>
      <c r="F40" s="25" t="s">
        <v>49</v>
      </c>
      <c r="G40" s="24" t="s">
        <v>36</v>
      </c>
      <c r="H40" s="21">
        <v>202</v>
      </c>
    </row>
    <row r="41" spans="1:8" ht="31.2">
      <c r="A41" s="23">
        <v>26</v>
      </c>
      <c r="B41" s="36">
        <v>637315</v>
      </c>
      <c r="C41" s="25" t="s">
        <v>54</v>
      </c>
      <c r="D41" s="24" t="s">
        <v>38</v>
      </c>
      <c r="E41" s="24" t="s">
        <v>10</v>
      </c>
      <c r="F41" s="25" t="s">
        <v>55</v>
      </c>
      <c r="G41" s="24" t="s">
        <v>36</v>
      </c>
      <c r="H41" s="21">
        <v>202</v>
      </c>
    </row>
    <row r="42" spans="1:8" ht="15.6">
      <c r="A42" s="23">
        <v>30</v>
      </c>
      <c r="B42" s="36">
        <v>637339</v>
      </c>
      <c r="C42" s="25" t="s">
        <v>61</v>
      </c>
      <c r="D42" s="24" t="s">
        <v>38</v>
      </c>
      <c r="E42" s="24" t="s">
        <v>10</v>
      </c>
      <c r="F42" s="25" t="s">
        <v>59</v>
      </c>
      <c r="G42" s="24" t="s">
        <v>36</v>
      </c>
      <c r="H42" s="21">
        <v>202</v>
      </c>
    </row>
    <row r="43" spans="1:8" ht="15.6">
      <c r="A43" s="23">
        <v>34</v>
      </c>
      <c r="B43" s="36">
        <v>637169</v>
      </c>
      <c r="C43" s="25" t="s">
        <v>68</v>
      </c>
      <c r="D43" s="24" t="s">
        <v>9</v>
      </c>
      <c r="E43" s="24" t="s">
        <v>10</v>
      </c>
      <c r="F43" s="25" t="s">
        <v>69</v>
      </c>
      <c r="G43" s="24" t="s">
        <v>36</v>
      </c>
      <c r="H43" s="21">
        <v>202</v>
      </c>
    </row>
    <row r="44" spans="1:8" ht="15.6">
      <c r="A44" s="23">
        <v>38</v>
      </c>
      <c r="B44" s="36">
        <v>637356</v>
      </c>
      <c r="C44" s="25" t="s">
        <v>73</v>
      </c>
      <c r="D44" s="24" t="s">
        <v>38</v>
      </c>
      <c r="E44" s="24" t="s">
        <v>10</v>
      </c>
      <c r="F44" s="25" t="s">
        <v>74</v>
      </c>
      <c r="G44" s="24" t="s">
        <v>36</v>
      </c>
      <c r="H44" s="21">
        <v>202</v>
      </c>
    </row>
    <row r="45" spans="1:8" ht="31.2">
      <c r="A45" s="23">
        <v>42</v>
      </c>
      <c r="B45" s="35">
        <v>637287</v>
      </c>
      <c r="C45" s="15" t="s">
        <v>81</v>
      </c>
      <c r="D45" s="23" t="s">
        <v>18</v>
      </c>
      <c r="E45" s="23" t="s">
        <v>10</v>
      </c>
      <c r="F45" s="15" t="s">
        <v>79</v>
      </c>
      <c r="G45" s="23" t="s">
        <v>80</v>
      </c>
      <c r="H45" s="21">
        <v>202</v>
      </c>
    </row>
    <row r="46" spans="1:8" ht="31.2">
      <c r="A46" s="23">
        <v>46</v>
      </c>
      <c r="B46" s="35">
        <v>637246</v>
      </c>
      <c r="C46" s="15" t="s">
        <v>85</v>
      </c>
      <c r="D46" s="23" t="s">
        <v>18</v>
      </c>
      <c r="E46" s="23" t="s">
        <v>10</v>
      </c>
      <c r="F46" s="15" t="s">
        <v>86</v>
      </c>
      <c r="G46" s="23" t="s">
        <v>80</v>
      </c>
      <c r="H46" s="21">
        <v>202</v>
      </c>
    </row>
    <row r="47" spans="1:8" ht="31.2">
      <c r="A47" s="23">
        <v>50</v>
      </c>
      <c r="B47" s="35">
        <v>637011</v>
      </c>
      <c r="C47" s="15" t="s">
        <v>90</v>
      </c>
      <c r="D47" s="23" t="s">
        <v>29</v>
      </c>
      <c r="E47" s="23" t="s">
        <v>10</v>
      </c>
      <c r="F47" s="15" t="s">
        <v>86</v>
      </c>
      <c r="G47" s="23" t="s">
        <v>80</v>
      </c>
      <c r="H47" s="21">
        <v>202</v>
      </c>
    </row>
    <row r="48" spans="1:8" ht="31.2">
      <c r="A48" s="23">
        <v>54</v>
      </c>
      <c r="B48" s="35">
        <v>637213</v>
      </c>
      <c r="C48" s="15" t="s">
        <v>95</v>
      </c>
      <c r="D48" s="23" t="s">
        <v>18</v>
      </c>
      <c r="E48" s="23" t="s">
        <v>10</v>
      </c>
      <c r="F48" s="15" t="s">
        <v>92</v>
      </c>
      <c r="G48" s="23" t="s">
        <v>80</v>
      </c>
      <c r="H48" s="21">
        <v>202</v>
      </c>
    </row>
    <row r="49" spans="1:8" ht="31.2">
      <c r="A49" s="23">
        <v>58</v>
      </c>
      <c r="B49" s="35">
        <v>637309</v>
      </c>
      <c r="C49" s="15" t="s">
        <v>100</v>
      </c>
      <c r="D49" s="23" t="s">
        <v>38</v>
      </c>
      <c r="E49" s="23" t="s">
        <v>10</v>
      </c>
      <c r="F49" s="15" t="s">
        <v>98</v>
      </c>
      <c r="G49" s="23" t="s">
        <v>80</v>
      </c>
      <c r="H49" s="21">
        <v>202</v>
      </c>
    </row>
    <row r="50" spans="1:8" ht="31.2">
      <c r="A50" s="23">
        <v>62</v>
      </c>
      <c r="B50" s="35">
        <v>637035</v>
      </c>
      <c r="C50" s="15" t="s">
        <v>105</v>
      </c>
      <c r="D50" s="23" t="s">
        <v>29</v>
      </c>
      <c r="E50" s="23" t="s">
        <v>10</v>
      </c>
      <c r="F50" s="15" t="s">
        <v>106</v>
      </c>
      <c r="G50" s="23" t="s">
        <v>80</v>
      </c>
      <c r="H50" s="21">
        <v>202</v>
      </c>
    </row>
    <row r="51" spans="1:8" ht="31.2">
      <c r="A51" s="23">
        <v>66</v>
      </c>
      <c r="B51" s="35">
        <v>637318</v>
      </c>
      <c r="C51" s="15" t="s">
        <v>110</v>
      </c>
      <c r="D51" s="23" t="s">
        <v>38</v>
      </c>
      <c r="E51" s="23" t="s">
        <v>10</v>
      </c>
      <c r="F51" s="15" t="s">
        <v>106</v>
      </c>
      <c r="G51" s="23" t="s">
        <v>80</v>
      </c>
      <c r="H51" s="21">
        <v>202</v>
      </c>
    </row>
    <row r="52" spans="1:8" ht="31.2">
      <c r="A52" s="23">
        <v>70</v>
      </c>
      <c r="B52" s="35">
        <v>637330</v>
      </c>
      <c r="C52" s="15" t="s">
        <v>116</v>
      </c>
      <c r="D52" s="23" t="s">
        <v>38</v>
      </c>
      <c r="E52" s="23" t="s">
        <v>10</v>
      </c>
      <c r="F52" s="15" t="s">
        <v>114</v>
      </c>
      <c r="G52" s="23" t="s">
        <v>80</v>
      </c>
      <c r="H52" s="21">
        <v>202</v>
      </c>
    </row>
    <row r="53" spans="1:8" ht="31.2">
      <c r="A53" s="23">
        <v>74</v>
      </c>
      <c r="B53" s="38">
        <v>637207</v>
      </c>
      <c r="C53" s="19" t="s">
        <v>124</v>
      </c>
      <c r="D53" s="27" t="s">
        <v>18</v>
      </c>
      <c r="E53" s="27" t="s">
        <v>10</v>
      </c>
      <c r="F53" s="19" t="s">
        <v>125</v>
      </c>
      <c r="G53" s="27" t="s">
        <v>123</v>
      </c>
      <c r="H53" s="21">
        <v>202</v>
      </c>
    </row>
    <row r="54" spans="1:8" ht="31.2">
      <c r="A54" s="23">
        <v>78</v>
      </c>
      <c r="B54" s="39">
        <v>637088</v>
      </c>
      <c r="C54" s="20" t="s">
        <v>132</v>
      </c>
      <c r="D54" s="28" t="s">
        <v>29</v>
      </c>
      <c r="E54" s="28" t="s">
        <v>10</v>
      </c>
      <c r="F54" s="20" t="s">
        <v>131</v>
      </c>
      <c r="G54" s="28" t="s">
        <v>123</v>
      </c>
      <c r="H54" s="21">
        <v>202</v>
      </c>
    </row>
    <row r="55" spans="1:8" ht="31.2">
      <c r="A55" s="23">
        <v>82</v>
      </c>
      <c r="B55" s="39">
        <v>637375</v>
      </c>
      <c r="C55" s="20" t="s">
        <v>137</v>
      </c>
      <c r="D55" s="28" t="s">
        <v>38</v>
      </c>
      <c r="E55" s="28" t="s">
        <v>10</v>
      </c>
      <c r="F55" s="20" t="s">
        <v>136</v>
      </c>
      <c r="G55" s="28" t="s">
        <v>123</v>
      </c>
      <c r="H55" s="21">
        <v>202</v>
      </c>
    </row>
    <row r="56" spans="1:8" ht="31.2">
      <c r="A56" s="23">
        <v>86</v>
      </c>
      <c r="B56" s="38">
        <v>637242</v>
      </c>
      <c r="C56" s="19" t="s">
        <v>144</v>
      </c>
      <c r="D56" s="27" t="s">
        <v>18</v>
      </c>
      <c r="E56" s="27" t="s">
        <v>10</v>
      </c>
      <c r="F56" s="19" t="s">
        <v>145</v>
      </c>
      <c r="G56" s="27" t="s">
        <v>123</v>
      </c>
      <c r="H56" s="21">
        <v>202</v>
      </c>
    </row>
    <row r="57" spans="1:8" ht="31.2">
      <c r="A57" s="23">
        <v>90</v>
      </c>
      <c r="B57" s="38">
        <v>637215</v>
      </c>
      <c r="C57" s="19" t="s">
        <v>149</v>
      </c>
      <c r="D57" s="27" t="s">
        <v>18</v>
      </c>
      <c r="E57" s="27" t="s">
        <v>10</v>
      </c>
      <c r="F57" s="19" t="s">
        <v>145</v>
      </c>
      <c r="G57" s="27" t="s">
        <v>123</v>
      </c>
      <c r="H57" s="21">
        <v>202</v>
      </c>
    </row>
    <row r="58" spans="1:8" ht="31.2">
      <c r="A58" s="23">
        <v>94</v>
      </c>
      <c r="B58" s="38">
        <v>637120</v>
      </c>
      <c r="C58" s="19" t="s">
        <v>154</v>
      </c>
      <c r="D58" s="27" t="s">
        <v>9</v>
      </c>
      <c r="E58" s="27" t="s">
        <v>10</v>
      </c>
      <c r="F58" s="19" t="s">
        <v>143</v>
      </c>
      <c r="G58" s="27" t="s">
        <v>123</v>
      </c>
      <c r="H58" s="21">
        <v>202</v>
      </c>
    </row>
    <row r="59" spans="1:8" ht="31.2">
      <c r="A59" s="23">
        <v>98</v>
      </c>
      <c r="B59" s="40">
        <v>637113</v>
      </c>
      <c r="C59" s="19" t="s">
        <v>159</v>
      </c>
      <c r="D59" s="27" t="s">
        <v>9</v>
      </c>
      <c r="E59" s="27" t="s">
        <v>10</v>
      </c>
      <c r="F59" s="20" t="s">
        <v>160</v>
      </c>
      <c r="G59" s="27" t="s">
        <v>123</v>
      </c>
      <c r="H59" s="21">
        <v>202</v>
      </c>
    </row>
    <row r="60" spans="1:8" ht="31.2">
      <c r="A60" s="23">
        <v>102</v>
      </c>
      <c r="B60" s="35">
        <v>637160</v>
      </c>
      <c r="C60" s="15" t="s">
        <v>168</v>
      </c>
      <c r="D60" s="23" t="s">
        <v>9</v>
      </c>
      <c r="E60" s="23" t="s">
        <v>10</v>
      </c>
      <c r="F60" s="15" t="s">
        <v>169</v>
      </c>
      <c r="G60" s="23" t="s">
        <v>167</v>
      </c>
      <c r="H60" s="21">
        <v>202</v>
      </c>
    </row>
    <row r="61" spans="1:8" ht="31.2">
      <c r="A61" s="23">
        <v>106</v>
      </c>
      <c r="B61" s="35">
        <v>637050</v>
      </c>
      <c r="C61" s="15" t="s">
        <v>174</v>
      </c>
      <c r="D61" s="23" t="s">
        <v>29</v>
      </c>
      <c r="E61" s="23" t="s">
        <v>10</v>
      </c>
      <c r="F61" s="15" t="s">
        <v>175</v>
      </c>
      <c r="G61" s="23" t="s">
        <v>167</v>
      </c>
      <c r="H61" s="21">
        <v>202</v>
      </c>
    </row>
    <row r="62" spans="1:8" ht="15.6">
      <c r="A62" s="23">
        <v>110</v>
      </c>
      <c r="B62" s="35">
        <v>637264</v>
      </c>
      <c r="C62" s="15" t="s">
        <v>180</v>
      </c>
      <c r="D62" s="23" t="s">
        <v>18</v>
      </c>
      <c r="E62" s="23" t="s">
        <v>10</v>
      </c>
      <c r="F62" s="15" t="s">
        <v>179</v>
      </c>
      <c r="G62" s="23" t="s">
        <v>167</v>
      </c>
      <c r="H62" s="21">
        <v>202</v>
      </c>
    </row>
    <row r="63" spans="1:8" ht="31.2">
      <c r="A63" s="23">
        <v>114</v>
      </c>
      <c r="B63" s="35">
        <v>637079</v>
      </c>
      <c r="C63" s="15" t="s">
        <v>187</v>
      </c>
      <c r="D63" s="23" t="s">
        <v>29</v>
      </c>
      <c r="E63" s="23" t="s">
        <v>10</v>
      </c>
      <c r="F63" s="15" t="s">
        <v>186</v>
      </c>
      <c r="G63" s="23" t="s">
        <v>167</v>
      </c>
      <c r="H63" s="21">
        <v>202</v>
      </c>
    </row>
    <row r="64" spans="1:8" ht="31.2">
      <c r="A64" s="23">
        <v>118</v>
      </c>
      <c r="B64" s="35">
        <v>637349</v>
      </c>
      <c r="C64" s="15" t="s">
        <v>193</v>
      </c>
      <c r="D64" s="23" t="s">
        <v>38</v>
      </c>
      <c r="E64" s="23" t="s">
        <v>10</v>
      </c>
      <c r="F64" s="15" t="s">
        <v>192</v>
      </c>
      <c r="G64" s="23" t="s">
        <v>167</v>
      </c>
      <c r="H64" s="21">
        <v>202</v>
      </c>
    </row>
    <row r="65" spans="1:8" ht="31.2">
      <c r="A65" s="23">
        <v>122</v>
      </c>
      <c r="B65" s="35">
        <v>637224</v>
      </c>
      <c r="C65" s="15" t="s">
        <v>200</v>
      </c>
      <c r="D65" s="23" t="s">
        <v>18</v>
      </c>
      <c r="E65" s="23" t="s">
        <v>10</v>
      </c>
      <c r="F65" s="15" t="s">
        <v>199</v>
      </c>
      <c r="G65" s="23" t="s">
        <v>167</v>
      </c>
      <c r="H65" s="21">
        <v>202</v>
      </c>
    </row>
    <row r="66" spans="1:8" ht="15.6">
      <c r="A66" s="23">
        <v>126</v>
      </c>
      <c r="B66" s="41">
        <v>637152</v>
      </c>
      <c r="C66" s="15" t="s">
        <v>205</v>
      </c>
      <c r="D66" s="23" t="s">
        <v>9</v>
      </c>
      <c r="E66" s="23" t="s">
        <v>10</v>
      </c>
      <c r="F66" s="15" t="s">
        <v>204</v>
      </c>
      <c r="G66" s="23" t="s">
        <v>167</v>
      </c>
      <c r="H66" s="21">
        <v>202</v>
      </c>
    </row>
    <row r="67" spans="1:8" ht="31.2">
      <c r="A67" s="23">
        <v>129</v>
      </c>
      <c r="B67" s="41">
        <v>637084</v>
      </c>
      <c r="C67" s="15" t="s">
        <v>210</v>
      </c>
      <c r="D67" s="23" t="s">
        <v>29</v>
      </c>
      <c r="E67" s="23" t="s">
        <v>10</v>
      </c>
      <c r="F67" s="18" t="s">
        <v>211</v>
      </c>
      <c r="G67" s="23" t="s">
        <v>167</v>
      </c>
      <c r="H67" s="21">
        <v>214</v>
      </c>
    </row>
    <row r="68" spans="1:8" ht="15.6">
      <c r="A68" s="23">
        <v>3</v>
      </c>
      <c r="B68" s="35">
        <v>637117</v>
      </c>
      <c r="C68" s="15" t="s">
        <v>14</v>
      </c>
      <c r="D68" s="23" t="s">
        <v>9</v>
      </c>
      <c r="E68" s="23" t="s">
        <v>10</v>
      </c>
      <c r="F68" s="15" t="s">
        <v>11</v>
      </c>
      <c r="G68" s="23" t="s">
        <v>12</v>
      </c>
      <c r="H68" s="21">
        <v>214</v>
      </c>
    </row>
    <row r="69" spans="1:8" ht="15.6">
      <c r="A69" s="23">
        <v>7</v>
      </c>
      <c r="B69" s="35">
        <v>637116</v>
      </c>
      <c r="C69" s="15" t="s">
        <v>22</v>
      </c>
      <c r="D69" s="23" t="s">
        <v>9</v>
      </c>
      <c r="E69" s="23" t="s">
        <v>10</v>
      </c>
      <c r="F69" s="15" t="s">
        <v>23</v>
      </c>
      <c r="G69" s="23" t="s">
        <v>12</v>
      </c>
      <c r="H69" s="21">
        <v>214</v>
      </c>
    </row>
    <row r="70" spans="1:8" ht="31.2">
      <c r="A70" s="23">
        <v>11</v>
      </c>
      <c r="B70" s="35">
        <v>637249</v>
      </c>
      <c r="C70" s="15" t="s">
        <v>31</v>
      </c>
      <c r="D70" s="23" t="s">
        <v>18</v>
      </c>
      <c r="E70" s="23" t="s">
        <v>10</v>
      </c>
      <c r="F70" s="15" t="s">
        <v>27</v>
      </c>
      <c r="G70" s="23" t="s">
        <v>12</v>
      </c>
      <c r="H70" s="21">
        <v>214</v>
      </c>
    </row>
    <row r="71" spans="1:8" ht="31.2">
      <c r="A71" s="23">
        <v>15</v>
      </c>
      <c r="B71" s="36">
        <v>637364</v>
      </c>
      <c r="C71" s="25" t="s">
        <v>40</v>
      </c>
      <c r="D71" s="24" t="s">
        <v>38</v>
      </c>
      <c r="E71" s="24" t="s">
        <v>10</v>
      </c>
      <c r="F71" s="25" t="s">
        <v>39</v>
      </c>
      <c r="G71" s="24" t="s">
        <v>36</v>
      </c>
      <c r="H71" s="21">
        <v>214</v>
      </c>
    </row>
    <row r="72" spans="1:8" ht="31.2">
      <c r="A72" s="23">
        <v>19</v>
      </c>
      <c r="B72" s="36">
        <v>637164</v>
      </c>
      <c r="C72" s="25" t="s">
        <v>45</v>
      </c>
      <c r="D72" s="24" t="s">
        <v>9</v>
      </c>
      <c r="E72" s="24" t="s">
        <v>10</v>
      </c>
      <c r="F72" s="25" t="s">
        <v>42</v>
      </c>
      <c r="G72" s="24" t="s">
        <v>36</v>
      </c>
      <c r="H72" s="21">
        <v>214</v>
      </c>
    </row>
    <row r="73" spans="1:8" ht="15.6">
      <c r="A73" s="23">
        <v>23</v>
      </c>
      <c r="B73" s="36">
        <v>637028</v>
      </c>
      <c r="C73" s="25" t="s">
        <v>51</v>
      </c>
      <c r="D73" s="24" t="s">
        <v>29</v>
      </c>
      <c r="E73" s="24" t="s">
        <v>10</v>
      </c>
      <c r="F73" s="25" t="s">
        <v>49</v>
      </c>
      <c r="G73" s="24" t="s">
        <v>36</v>
      </c>
      <c r="H73" s="21">
        <v>214</v>
      </c>
    </row>
    <row r="74" spans="1:8" ht="31.2">
      <c r="A74" s="23">
        <v>27</v>
      </c>
      <c r="B74" s="36">
        <v>637159</v>
      </c>
      <c r="C74" s="25" t="s">
        <v>56</v>
      </c>
      <c r="D74" s="24" t="s">
        <v>9</v>
      </c>
      <c r="E74" s="24" t="s">
        <v>10</v>
      </c>
      <c r="F74" s="25" t="s">
        <v>57</v>
      </c>
      <c r="G74" s="24" t="s">
        <v>36</v>
      </c>
      <c r="H74" s="21">
        <v>214</v>
      </c>
    </row>
    <row r="75" spans="1:8" ht="15.6">
      <c r="A75" s="23">
        <v>31</v>
      </c>
      <c r="B75" s="36">
        <v>637366</v>
      </c>
      <c r="C75" s="25" t="s">
        <v>62</v>
      </c>
      <c r="D75" s="24" t="s">
        <v>38</v>
      </c>
      <c r="E75" s="24" t="s">
        <v>10</v>
      </c>
      <c r="F75" s="25" t="s">
        <v>63</v>
      </c>
      <c r="G75" s="24" t="s">
        <v>36</v>
      </c>
      <c r="H75" s="21">
        <v>214</v>
      </c>
    </row>
    <row r="76" spans="1:8" ht="15.6">
      <c r="A76" s="23">
        <v>35</v>
      </c>
      <c r="B76" s="36">
        <v>637184</v>
      </c>
      <c r="C76" s="25" t="s">
        <v>70</v>
      </c>
      <c r="D76" s="24" t="s">
        <v>9</v>
      </c>
      <c r="E76" s="24" t="s">
        <v>10</v>
      </c>
      <c r="F76" s="25" t="s">
        <v>69</v>
      </c>
      <c r="G76" s="24" t="s">
        <v>36</v>
      </c>
      <c r="H76" s="21">
        <v>214</v>
      </c>
    </row>
    <row r="77" spans="1:8" ht="15.6">
      <c r="A77" s="23">
        <v>39</v>
      </c>
      <c r="B77" s="36">
        <v>637333</v>
      </c>
      <c r="C77" s="25" t="s">
        <v>75</v>
      </c>
      <c r="D77" s="24" t="s">
        <v>38</v>
      </c>
      <c r="E77" s="24" t="s">
        <v>10</v>
      </c>
      <c r="F77" s="25" t="s">
        <v>74</v>
      </c>
      <c r="G77" s="24" t="s">
        <v>36</v>
      </c>
      <c r="H77" s="21">
        <v>214</v>
      </c>
    </row>
    <row r="78" spans="1:8" ht="31.2">
      <c r="A78" s="23">
        <v>43</v>
      </c>
      <c r="B78" s="35">
        <v>637240</v>
      </c>
      <c r="C78" s="15" t="s">
        <v>82</v>
      </c>
      <c r="D78" s="23" t="s">
        <v>18</v>
      </c>
      <c r="E78" s="23" t="s">
        <v>10</v>
      </c>
      <c r="F78" s="15" t="s">
        <v>79</v>
      </c>
      <c r="G78" s="23" t="s">
        <v>80</v>
      </c>
      <c r="H78" s="21">
        <v>214</v>
      </c>
    </row>
    <row r="79" spans="1:8" ht="31.2">
      <c r="A79" s="23">
        <v>47</v>
      </c>
      <c r="B79" s="35">
        <v>637278</v>
      </c>
      <c r="C79" s="15" t="s">
        <v>87</v>
      </c>
      <c r="D79" s="23" t="s">
        <v>18</v>
      </c>
      <c r="E79" s="23" t="s">
        <v>10</v>
      </c>
      <c r="F79" s="15" t="s">
        <v>86</v>
      </c>
      <c r="G79" s="23" t="s">
        <v>80</v>
      </c>
      <c r="H79" s="21">
        <v>214</v>
      </c>
    </row>
    <row r="80" spans="1:8" ht="31.2">
      <c r="A80" s="23">
        <v>51</v>
      </c>
      <c r="B80" s="35">
        <v>637051</v>
      </c>
      <c r="C80" s="15" t="s">
        <v>91</v>
      </c>
      <c r="D80" s="23" t="s">
        <v>29</v>
      </c>
      <c r="E80" s="23" t="s">
        <v>10</v>
      </c>
      <c r="F80" s="15" t="s">
        <v>92</v>
      </c>
      <c r="G80" s="23" t="s">
        <v>80</v>
      </c>
      <c r="H80" s="21">
        <v>214</v>
      </c>
    </row>
    <row r="81" spans="1:8" ht="31.2">
      <c r="A81" s="23">
        <v>55</v>
      </c>
      <c r="B81" s="35">
        <v>637368</v>
      </c>
      <c r="C81" s="15" t="s">
        <v>96</v>
      </c>
      <c r="D81" s="23" t="s">
        <v>38</v>
      </c>
      <c r="E81" s="23" t="s">
        <v>10</v>
      </c>
      <c r="F81" s="15" t="s">
        <v>92</v>
      </c>
      <c r="G81" s="23" t="s">
        <v>80</v>
      </c>
      <c r="H81" s="21">
        <v>214</v>
      </c>
    </row>
    <row r="82" spans="1:8" ht="31.2">
      <c r="A82" s="23">
        <v>59</v>
      </c>
      <c r="B82" s="35">
        <v>637348</v>
      </c>
      <c r="C82" s="15" t="s">
        <v>101</v>
      </c>
      <c r="D82" s="23" t="s">
        <v>38</v>
      </c>
      <c r="E82" s="23" t="s">
        <v>10</v>
      </c>
      <c r="F82" s="15" t="s">
        <v>98</v>
      </c>
      <c r="G82" s="23" t="s">
        <v>80</v>
      </c>
      <c r="H82" s="21">
        <v>214</v>
      </c>
    </row>
    <row r="83" spans="1:8" ht="31.2">
      <c r="A83" s="23">
        <v>63</v>
      </c>
      <c r="B83" s="35">
        <v>637376</v>
      </c>
      <c r="C83" s="15" t="s">
        <v>107</v>
      </c>
      <c r="D83" s="23" t="s">
        <v>38</v>
      </c>
      <c r="E83" s="23" t="s">
        <v>10</v>
      </c>
      <c r="F83" s="15" t="s">
        <v>106</v>
      </c>
      <c r="G83" s="23" t="s">
        <v>80</v>
      </c>
      <c r="H83" s="21">
        <v>214</v>
      </c>
    </row>
    <row r="84" spans="1:8" ht="31.2">
      <c r="A84" s="23">
        <v>67</v>
      </c>
      <c r="B84" s="35">
        <v>637052</v>
      </c>
      <c r="C84" s="15" t="s">
        <v>111</v>
      </c>
      <c r="D84" s="23" t="s">
        <v>29</v>
      </c>
      <c r="E84" s="23" t="s">
        <v>10</v>
      </c>
      <c r="F84" s="15" t="s">
        <v>112</v>
      </c>
      <c r="G84" s="23" t="s">
        <v>80</v>
      </c>
      <c r="H84" s="21">
        <v>214</v>
      </c>
    </row>
    <row r="85" spans="1:8" ht="31.2">
      <c r="A85" s="23">
        <v>71</v>
      </c>
      <c r="B85" s="35">
        <v>637015</v>
      </c>
      <c r="C85" s="15" t="s">
        <v>117</v>
      </c>
      <c r="D85" s="23" t="s">
        <v>29</v>
      </c>
      <c r="E85" s="23" t="s">
        <v>10</v>
      </c>
      <c r="F85" s="15" t="s">
        <v>118</v>
      </c>
      <c r="G85" s="23" t="s">
        <v>80</v>
      </c>
      <c r="H85" s="21">
        <v>214</v>
      </c>
    </row>
    <row r="86" spans="1:8" ht="31.2">
      <c r="A86" s="23">
        <v>75</v>
      </c>
      <c r="B86" s="38">
        <v>637253</v>
      </c>
      <c r="C86" s="19" t="s">
        <v>126</v>
      </c>
      <c r="D86" s="27" t="s">
        <v>18</v>
      </c>
      <c r="E86" s="27" t="s">
        <v>10</v>
      </c>
      <c r="F86" s="19" t="s">
        <v>127</v>
      </c>
      <c r="G86" s="27" t="s">
        <v>123</v>
      </c>
      <c r="H86" s="21">
        <v>214</v>
      </c>
    </row>
    <row r="87" spans="1:8" ht="31.2">
      <c r="A87" s="23">
        <v>79</v>
      </c>
      <c r="B87" s="39">
        <v>637081</v>
      </c>
      <c r="C87" s="20" t="s">
        <v>133</v>
      </c>
      <c r="D87" s="28" t="s">
        <v>29</v>
      </c>
      <c r="E87" s="28" t="s">
        <v>10</v>
      </c>
      <c r="F87" s="20" t="s">
        <v>131</v>
      </c>
      <c r="G87" s="28" t="s">
        <v>123</v>
      </c>
      <c r="H87" s="21">
        <v>214</v>
      </c>
    </row>
    <row r="88" spans="1:8" ht="31.2">
      <c r="A88" s="23">
        <v>83</v>
      </c>
      <c r="B88" s="39">
        <v>637157</v>
      </c>
      <c r="C88" s="20" t="s">
        <v>138</v>
      </c>
      <c r="D88" s="28" t="s">
        <v>9</v>
      </c>
      <c r="E88" s="28" t="s">
        <v>10</v>
      </c>
      <c r="F88" s="20" t="s">
        <v>136</v>
      </c>
      <c r="G88" s="27" t="s">
        <v>123</v>
      </c>
      <c r="H88" s="21">
        <v>214</v>
      </c>
    </row>
    <row r="89" spans="1:8" ht="31.2">
      <c r="A89" s="23">
        <v>87</v>
      </c>
      <c r="B89" s="38">
        <v>637257</v>
      </c>
      <c r="C89" s="19" t="s">
        <v>146</v>
      </c>
      <c r="D89" s="27" t="s">
        <v>18</v>
      </c>
      <c r="E89" s="27" t="s">
        <v>10</v>
      </c>
      <c r="F89" s="19" t="s">
        <v>145</v>
      </c>
      <c r="G89" s="27" t="s">
        <v>123</v>
      </c>
      <c r="H89" s="21">
        <v>214</v>
      </c>
    </row>
    <row r="90" spans="1:8" ht="31.2">
      <c r="A90" s="23">
        <v>91</v>
      </c>
      <c r="B90" s="38">
        <v>637062</v>
      </c>
      <c r="C90" s="19" t="s">
        <v>150</v>
      </c>
      <c r="D90" s="27" t="s">
        <v>29</v>
      </c>
      <c r="E90" s="27" t="s">
        <v>10</v>
      </c>
      <c r="F90" s="19" t="s">
        <v>151</v>
      </c>
      <c r="G90" s="27" t="s">
        <v>123</v>
      </c>
      <c r="H90" s="21">
        <v>214</v>
      </c>
    </row>
    <row r="91" spans="1:8" ht="31.2">
      <c r="A91" s="23">
        <v>95</v>
      </c>
      <c r="B91" s="38">
        <v>637284</v>
      </c>
      <c r="C91" s="19" t="s">
        <v>155</v>
      </c>
      <c r="D91" s="27" t="s">
        <v>18</v>
      </c>
      <c r="E91" s="27" t="s">
        <v>10</v>
      </c>
      <c r="F91" s="19" t="s">
        <v>143</v>
      </c>
      <c r="G91" s="27" t="s">
        <v>123</v>
      </c>
      <c r="H91" s="21">
        <v>214</v>
      </c>
    </row>
    <row r="92" spans="1:8" ht="31.2">
      <c r="A92" s="23">
        <v>99</v>
      </c>
      <c r="B92" s="40">
        <v>637150</v>
      </c>
      <c r="C92" s="19" t="s">
        <v>161</v>
      </c>
      <c r="D92" s="27" t="s">
        <v>9</v>
      </c>
      <c r="E92" s="27" t="s">
        <v>10</v>
      </c>
      <c r="F92" s="19" t="s">
        <v>162</v>
      </c>
      <c r="G92" s="27" t="s">
        <v>123</v>
      </c>
      <c r="H92" s="21">
        <v>214</v>
      </c>
    </row>
    <row r="93" spans="1:8" ht="15.6">
      <c r="A93" s="23">
        <v>103</v>
      </c>
      <c r="B93" s="35">
        <v>637072</v>
      </c>
      <c r="C93" s="15" t="s">
        <v>170</v>
      </c>
      <c r="D93" s="23" t="s">
        <v>29</v>
      </c>
      <c r="E93" s="23" t="s">
        <v>10</v>
      </c>
      <c r="F93" s="15" t="s">
        <v>171</v>
      </c>
      <c r="G93" s="23" t="s">
        <v>167</v>
      </c>
      <c r="H93" s="21">
        <v>214</v>
      </c>
    </row>
    <row r="94" spans="1:8" ht="31.2">
      <c r="A94" s="23">
        <v>107</v>
      </c>
      <c r="B94" s="35">
        <v>637080</v>
      </c>
      <c r="C94" s="15" t="s">
        <v>176</v>
      </c>
      <c r="D94" s="23" t="s">
        <v>29</v>
      </c>
      <c r="E94" s="23" t="s">
        <v>10</v>
      </c>
      <c r="F94" s="15" t="s">
        <v>175</v>
      </c>
      <c r="G94" s="23" t="s">
        <v>167</v>
      </c>
      <c r="H94" s="21">
        <v>214</v>
      </c>
    </row>
    <row r="95" spans="1:8" ht="31.2">
      <c r="A95" s="23">
        <v>111</v>
      </c>
      <c r="B95" s="35">
        <v>637031</v>
      </c>
      <c r="C95" s="15" t="s">
        <v>181</v>
      </c>
      <c r="D95" s="23" t="s">
        <v>29</v>
      </c>
      <c r="E95" s="23" t="s">
        <v>10</v>
      </c>
      <c r="F95" s="15" t="s">
        <v>182</v>
      </c>
      <c r="G95" s="23" t="s">
        <v>167</v>
      </c>
      <c r="H95" s="21">
        <v>214</v>
      </c>
    </row>
    <row r="96" spans="1:8" ht="15.6">
      <c r="A96" s="23">
        <v>115</v>
      </c>
      <c r="B96" s="35">
        <v>637016</v>
      </c>
      <c r="C96" s="15" t="s">
        <v>188</v>
      </c>
      <c r="D96" s="23" t="s">
        <v>29</v>
      </c>
      <c r="E96" s="23" t="s">
        <v>10</v>
      </c>
      <c r="F96" s="15" t="s">
        <v>189</v>
      </c>
      <c r="G96" s="23" t="s">
        <v>167</v>
      </c>
      <c r="H96" s="21">
        <v>214</v>
      </c>
    </row>
    <row r="97" spans="1:8" ht="31.2">
      <c r="A97" s="23">
        <v>119</v>
      </c>
      <c r="B97" s="35">
        <v>637178</v>
      </c>
      <c r="C97" s="15" t="s">
        <v>194</v>
      </c>
      <c r="D97" s="23" t="s">
        <v>9</v>
      </c>
      <c r="E97" s="23" t="s">
        <v>10</v>
      </c>
      <c r="F97" s="15" t="s">
        <v>195</v>
      </c>
      <c r="G97" s="23" t="s">
        <v>167</v>
      </c>
      <c r="H97" s="21">
        <v>214</v>
      </c>
    </row>
    <row r="98" spans="1:8" ht="31.2">
      <c r="A98" s="23">
        <v>123</v>
      </c>
      <c r="B98" s="35">
        <v>637202</v>
      </c>
      <c r="C98" s="15" t="s">
        <v>201</v>
      </c>
      <c r="D98" s="23" t="s">
        <v>18</v>
      </c>
      <c r="E98" s="23" t="s">
        <v>10</v>
      </c>
      <c r="F98" s="15" t="s">
        <v>199</v>
      </c>
      <c r="G98" s="23" t="s">
        <v>167</v>
      </c>
      <c r="H98" s="21">
        <v>214</v>
      </c>
    </row>
    <row r="99" spans="1:8" ht="31.2">
      <c r="A99" s="23">
        <v>127</v>
      </c>
      <c r="B99" s="41">
        <v>637038</v>
      </c>
      <c r="C99" s="15" t="s">
        <v>206</v>
      </c>
      <c r="D99" s="23" t="s">
        <v>29</v>
      </c>
      <c r="E99" s="23" t="s">
        <v>10</v>
      </c>
      <c r="F99" s="18" t="s">
        <v>207</v>
      </c>
      <c r="G99" s="23" t="s">
        <v>167</v>
      </c>
      <c r="H99" s="21">
        <v>214</v>
      </c>
    </row>
    <row r="100" spans="1:8" ht="31.2">
      <c r="A100" s="23">
        <v>130</v>
      </c>
      <c r="B100" s="41">
        <v>637369</v>
      </c>
      <c r="C100" s="15" t="s">
        <v>212</v>
      </c>
      <c r="D100" s="23" t="s">
        <v>38</v>
      </c>
      <c r="E100" s="23" t="s">
        <v>10</v>
      </c>
      <c r="F100" s="18" t="s">
        <v>213</v>
      </c>
      <c r="G100" s="23" t="s">
        <v>167</v>
      </c>
      <c r="H100" s="21">
        <v>305</v>
      </c>
    </row>
    <row r="101" spans="1:8" ht="31.2">
      <c r="A101" s="23">
        <v>4</v>
      </c>
      <c r="B101" s="35">
        <v>637171</v>
      </c>
      <c r="C101" s="15" t="s">
        <v>15</v>
      </c>
      <c r="D101" s="23" t="s">
        <v>9</v>
      </c>
      <c r="E101" s="23" t="s">
        <v>10</v>
      </c>
      <c r="F101" s="15" t="s">
        <v>16</v>
      </c>
      <c r="G101" s="23" t="s">
        <v>12</v>
      </c>
      <c r="H101" s="21">
        <v>305</v>
      </c>
    </row>
    <row r="102" spans="1:8" ht="31.2">
      <c r="A102" s="23">
        <v>8</v>
      </c>
      <c r="B102" s="35">
        <v>637175</v>
      </c>
      <c r="C102" s="15" t="s">
        <v>24</v>
      </c>
      <c r="D102" s="23" t="s">
        <v>9</v>
      </c>
      <c r="E102" s="23" t="s">
        <v>10</v>
      </c>
      <c r="F102" s="15" t="s">
        <v>21</v>
      </c>
      <c r="G102" s="23" t="s">
        <v>12</v>
      </c>
      <c r="H102" s="21">
        <v>305</v>
      </c>
    </row>
    <row r="103" spans="1:8" ht="31.2">
      <c r="A103" s="23">
        <v>12</v>
      </c>
      <c r="B103" s="41">
        <v>637020</v>
      </c>
      <c r="C103" s="15" t="s">
        <v>32</v>
      </c>
      <c r="D103" s="23" t="s">
        <v>29</v>
      </c>
      <c r="E103" s="23" t="s">
        <v>10</v>
      </c>
      <c r="F103" s="18" t="s">
        <v>33</v>
      </c>
      <c r="G103" s="23" t="s">
        <v>12</v>
      </c>
      <c r="H103" s="21">
        <v>305</v>
      </c>
    </row>
    <row r="104" spans="1:8" ht="31.2">
      <c r="A104" s="23">
        <v>16</v>
      </c>
      <c r="B104" s="36">
        <v>637010</v>
      </c>
      <c r="C104" s="25" t="s">
        <v>41</v>
      </c>
      <c r="D104" s="24" t="s">
        <v>29</v>
      </c>
      <c r="E104" s="24" t="s">
        <v>10</v>
      </c>
      <c r="F104" s="25" t="s">
        <v>42</v>
      </c>
      <c r="G104" s="24" t="s">
        <v>36</v>
      </c>
      <c r="H104" s="21">
        <v>305</v>
      </c>
    </row>
    <row r="105" spans="1:8" ht="31.2">
      <c r="A105" s="23">
        <v>20</v>
      </c>
      <c r="B105" s="36">
        <v>637158</v>
      </c>
      <c r="C105" s="25" t="s">
        <v>46</v>
      </c>
      <c r="D105" s="24" t="s">
        <v>9</v>
      </c>
      <c r="E105" s="24" t="s">
        <v>10</v>
      </c>
      <c r="F105" s="25" t="s">
        <v>47</v>
      </c>
      <c r="G105" s="24" t="s">
        <v>36</v>
      </c>
      <c r="H105" s="21">
        <v>305</v>
      </c>
    </row>
    <row r="106" spans="1:8" ht="15.6">
      <c r="A106" s="23">
        <v>24</v>
      </c>
      <c r="B106" s="36">
        <v>637129</v>
      </c>
      <c r="C106" s="25" t="s">
        <v>52</v>
      </c>
      <c r="D106" s="24" t="s">
        <v>9</v>
      </c>
      <c r="E106" s="24" t="s">
        <v>10</v>
      </c>
      <c r="F106" s="25" t="s">
        <v>49</v>
      </c>
      <c r="G106" s="24" t="s">
        <v>36</v>
      </c>
      <c r="H106" s="21">
        <v>305</v>
      </c>
    </row>
    <row r="107" spans="1:8" ht="15.6">
      <c r="A107" s="23">
        <v>28</v>
      </c>
      <c r="B107" s="36">
        <v>637136</v>
      </c>
      <c r="C107" s="25" t="s">
        <v>58</v>
      </c>
      <c r="D107" s="24" t="s">
        <v>9</v>
      </c>
      <c r="E107" s="24" t="s">
        <v>10</v>
      </c>
      <c r="F107" s="25" t="s">
        <v>59</v>
      </c>
      <c r="G107" s="24" t="s">
        <v>36</v>
      </c>
      <c r="H107" s="21">
        <v>305</v>
      </c>
    </row>
    <row r="108" spans="1:8" ht="15.6">
      <c r="A108" s="23">
        <v>32</v>
      </c>
      <c r="B108" s="36">
        <v>637328</v>
      </c>
      <c r="C108" s="25" t="s">
        <v>64</v>
      </c>
      <c r="D108" s="24" t="s">
        <v>38</v>
      </c>
      <c r="E108" s="24" t="s">
        <v>10</v>
      </c>
      <c r="F108" s="25" t="s">
        <v>65</v>
      </c>
      <c r="G108" s="24" t="s">
        <v>36</v>
      </c>
      <c r="H108" s="21">
        <v>305</v>
      </c>
    </row>
    <row r="109" spans="1:8" ht="15.6">
      <c r="A109" s="23">
        <v>36</v>
      </c>
      <c r="B109" s="36">
        <v>637241</v>
      </c>
      <c r="C109" s="25" t="s">
        <v>71</v>
      </c>
      <c r="D109" s="24" t="s">
        <v>18</v>
      </c>
      <c r="E109" s="24" t="s">
        <v>10</v>
      </c>
      <c r="F109" s="25" t="s">
        <v>69</v>
      </c>
      <c r="G109" s="24" t="s">
        <v>36</v>
      </c>
      <c r="H109" s="21">
        <v>305</v>
      </c>
    </row>
    <row r="110" spans="1:8" ht="15.6">
      <c r="A110" s="23">
        <v>40</v>
      </c>
      <c r="B110" s="37">
        <v>637026</v>
      </c>
      <c r="C110" s="25" t="s">
        <v>76</v>
      </c>
      <c r="D110" s="24" t="s">
        <v>29</v>
      </c>
      <c r="E110" s="24" t="s">
        <v>10</v>
      </c>
      <c r="F110" s="26" t="s">
        <v>65</v>
      </c>
      <c r="G110" s="24" t="s">
        <v>36</v>
      </c>
      <c r="H110" s="21">
        <v>305</v>
      </c>
    </row>
    <row r="111" spans="1:8" ht="31.2">
      <c r="A111" s="23">
        <v>44</v>
      </c>
      <c r="B111" s="35">
        <v>637277</v>
      </c>
      <c r="C111" s="15" t="s">
        <v>83</v>
      </c>
      <c r="D111" s="23" t="s">
        <v>18</v>
      </c>
      <c r="E111" s="23" t="s">
        <v>10</v>
      </c>
      <c r="F111" s="15" t="s">
        <v>79</v>
      </c>
      <c r="G111" s="23" t="s">
        <v>80</v>
      </c>
      <c r="H111" s="21">
        <v>305</v>
      </c>
    </row>
    <row r="112" spans="1:8" ht="31.2">
      <c r="A112" s="23">
        <v>48</v>
      </c>
      <c r="B112" s="35">
        <v>637331</v>
      </c>
      <c r="C112" s="15" t="s">
        <v>88</v>
      </c>
      <c r="D112" s="23" t="s">
        <v>38</v>
      </c>
      <c r="E112" s="23" t="s">
        <v>10</v>
      </c>
      <c r="F112" s="15" t="s">
        <v>86</v>
      </c>
      <c r="G112" s="23" t="s">
        <v>80</v>
      </c>
      <c r="H112" s="21">
        <v>305</v>
      </c>
    </row>
    <row r="113" spans="1:8" ht="31.2">
      <c r="A113" s="23">
        <v>52</v>
      </c>
      <c r="B113" s="35">
        <v>637238</v>
      </c>
      <c r="C113" s="15" t="s">
        <v>93</v>
      </c>
      <c r="D113" s="23" t="s">
        <v>18</v>
      </c>
      <c r="E113" s="23" t="s">
        <v>10</v>
      </c>
      <c r="F113" s="15" t="s">
        <v>92</v>
      </c>
      <c r="G113" s="23" t="s">
        <v>80</v>
      </c>
      <c r="H113" s="21">
        <v>305</v>
      </c>
    </row>
    <row r="114" spans="1:8" ht="31.2">
      <c r="A114" s="23">
        <v>56</v>
      </c>
      <c r="B114" s="35">
        <v>637317</v>
      </c>
      <c r="C114" s="15" t="s">
        <v>97</v>
      </c>
      <c r="D114" s="23" t="s">
        <v>38</v>
      </c>
      <c r="E114" s="23" t="s">
        <v>10</v>
      </c>
      <c r="F114" s="15" t="s">
        <v>98</v>
      </c>
      <c r="G114" s="23" t="s">
        <v>80</v>
      </c>
      <c r="H114" s="21">
        <v>305</v>
      </c>
    </row>
    <row r="115" spans="1:8" ht="31.2">
      <c r="A115" s="23">
        <v>60</v>
      </c>
      <c r="B115" s="35">
        <v>637360</v>
      </c>
      <c r="C115" s="15" t="s">
        <v>102</v>
      </c>
      <c r="D115" s="23" t="s">
        <v>38</v>
      </c>
      <c r="E115" s="23" t="s">
        <v>10</v>
      </c>
      <c r="F115" s="15" t="s">
        <v>98</v>
      </c>
      <c r="G115" s="23" t="s">
        <v>80</v>
      </c>
      <c r="H115" s="21">
        <v>305</v>
      </c>
    </row>
    <row r="116" spans="1:8" ht="31.2">
      <c r="A116" s="23">
        <v>64</v>
      </c>
      <c r="B116" s="35">
        <v>637106</v>
      </c>
      <c r="C116" s="15" t="s">
        <v>108</v>
      </c>
      <c r="D116" s="23" t="s">
        <v>9</v>
      </c>
      <c r="E116" s="23" t="s">
        <v>10</v>
      </c>
      <c r="F116" s="15" t="s">
        <v>106</v>
      </c>
      <c r="G116" s="23" t="s">
        <v>80</v>
      </c>
      <c r="H116" s="21">
        <v>305</v>
      </c>
    </row>
    <row r="117" spans="1:8" ht="31.2">
      <c r="A117" s="23">
        <v>68</v>
      </c>
      <c r="B117" s="35">
        <v>637365</v>
      </c>
      <c r="C117" s="15" t="s">
        <v>113</v>
      </c>
      <c r="D117" s="23" t="s">
        <v>38</v>
      </c>
      <c r="E117" s="23" t="s">
        <v>10</v>
      </c>
      <c r="F117" s="15" t="s">
        <v>114</v>
      </c>
      <c r="G117" s="23" t="s">
        <v>80</v>
      </c>
      <c r="H117" s="21">
        <v>305</v>
      </c>
    </row>
    <row r="118" spans="1:8" ht="31.2">
      <c r="A118" s="23">
        <v>72</v>
      </c>
      <c r="B118" s="41">
        <v>637086</v>
      </c>
      <c r="C118" s="15" t="s">
        <v>120</v>
      </c>
      <c r="D118" s="23" t="s">
        <v>29</v>
      </c>
      <c r="E118" s="23" t="s">
        <v>10</v>
      </c>
      <c r="F118" s="15" t="s">
        <v>119</v>
      </c>
      <c r="G118" s="23" t="s">
        <v>80</v>
      </c>
      <c r="H118" s="21">
        <v>305</v>
      </c>
    </row>
    <row r="119" spans="1:8" ht="31.2">
      <c r="A119" s="23">
        <v>76</v>
      </c>
      <c r="B119" s="38">
        <v>637048</v>
      </c>
      <c r="C119" s="19" t="s">
        <v>128</v>
      </c>
      <c r="D119" s="27" t="s">
        <v>29</v>
      </c>
      <c r="E119" s="27" t="s">
        <v>10</v>
      </c>
      <c r="F119" s="19" t="s">
        <v>129</v>
      </c>
      <c r="G119" s="27" t="s">
        <v>123</v>
      </c>
      <c r="H119" s="21">
        <v>305</v>
      </c>
    </row>
    <row r="120" spans="1:8" ht="31.2">
      <c r="A120" s="23">
        <v>80</v>
      </c>
      <c r="B120" s="39">
        <v>637133</v>
      </c>
      <c r="C120" s="20" t="s">
        <v>134</v>
      </c>
      <c r="D120" s="28" t="s">
        <v>9</v>
      </c>
      <c r="E120" s="28" t="s">
        <v>10</v>
      </c>
      <c r="F120" s="20" t="s">
        <v>131</v>
      </c>
      <c r="G120" s="28" t="s">
        <v>123</v>
      </c>
      <c r="H120" s="21">
        <v>305</v>
      </c>
    </row>
    <row r="121" spans="1:8" ht="31.2">
      <c r="A121" s="23">
        <v>84</v>
      </c>
      <c r="B121" s="38">
        <v>637104</v>
      </c>
      <c r="C121" s="19" t="s">
        <v>139</v>
      </c>
      <c r="D121" s="27" t="s">
        <v>9</v>
      </c>
      <c r="E121" s="27" t="s">
        <v>10</v>
      </c>
      <c r="F121" s="19" t="s">
        <v>140</v>
      </c>
      <c r="G121" s="27" t="s">
        <v>123</v>
      </c>
      <c r="H121" s="21">
        <v>305</v>
      </c>
    </row>
    <row r="122" spans="1:8" ht="31.2">
      <c r="A122" s="23">
        <v>88</v>
      </c>
      <c r="B122" s="38">
        <v>637341</v>
      </c>
      <c r="C122" s="19" t="s">
        <v>147</v>
      </c>
      <c r="D122" s="27" t="s">
        <v>38</v>
      </c>
      <c r="E122" s="27" t="s">
        <v>10</v>
      </c>
      <c r="F122" s="19" t="s">
        <v>145</v>
      </c>
      <c r="G122" s="27" t="s">
        <v>123</v>
      </c>
      <c r="H122" s="21">
        <v>305</v>
      </c>
    </row>
    <row r="123" spans="1:8" ht="31.2">
      <c r="A123" s="23">
        <v>92</v>
      </c>
      <c r="B123" s="38">
        <v>637218</v>
      </c>
      <c r="C123" s="19" t="s">
        <v>152</v>
      </c>
      <c r="D123" s="27" t="s">
        <v>18</v>
      </c>
      <c r="E123" s="27" t="s">
        <v>10</v>
      </c>
      <c r="F123" s="19" t="s">
        <v>143</v>
      </c>
      <c r="G123" s="27" t="s">
        <v>123</v>
      </c>
      <c r="H123" s="21">
        <v>305</v>
      </c>
    </row>
    <row r="124" spans="1:8" ht="31.2">
      <c r="A124" s="23">
        <v>96</v>
      </c>
      <c r="B124" s="38">
        <v>637280</v>
      </c>
      <c r="C124" s="19" t="s">
        <v>156</v>
      </c>
      <c r="D124" s="27" t="s">
        <v>18</v>
      </c>
      <c r="E124" s="27" t="s">
        <v>10</v>
      </c>
      <c r="F124" s="19" t="s">
        <v>125</v>
      </c>
      <c r="G124" s="27" t="s">
        <v>123</v>
      </c>
      <c r="H124" s="21">
        <v>305</v>
      </c>
    </row>
    <row r="125" spans="1:8" ht="31.2">
      <c r="A125" s="23">
        <v>100</v>
      </c>
      <c r="B125" s="40">
        <v>637281</v>
      </c>
      <c r="C125" s="19" t="s">
        <v>163</v>
      </c>
      <c r="D125" s="27" t="s">
        <v>18</v>
      </c>
      <c r="E125" s="27" t="s">
        <v>10</v>
      </c>
      <c r="F125" s="19" t="s">
        <v>164</v>
      </c>
      <c r="G125" s="27" t="s">
        <v>123</v>
      </c>
      <c r="H125" s="21">
        <v>305</v>
      </c>
    </row>
    <row r="126" spans="1:8" ht="15.6">
      <c r="A126" s="23">
        <v>104</v>
      </c>
      <c r="B126" s="35">
        <v>637095</v>
      </c>
      <c r="C126" s="15" t="s">
        <v>172</v>
      </c>
      <c r="D126" s="23" t="s">
        <v>29</v>
      </c>
      <c r="E126" s="23" t="s">
        <v>10</v>
      </c>
      <c r="F126" s="15" t="s">
        <v>171</v>
      </c>
      <c r="G126" s="23" t="s">
        <v>167</v>
      </c>
      <c r="H126" s="21">
        <v>305</v>
      </c>
    </row>
    <row r="127" spans="1:8" ht="31.2">
      <c r="A127" s="23">
        <v>108</v>
      </c>
      <c r="B127" s="35">
        <v>637022</v>
      </c>
      <c r="C127" s="15" t="s">
        <v>177</v>
      </c>
      <c r="D127" s="23" t="s">
        <v>29</v>
      </c>
      <c r="E127" s="23" t="s">
        <v>10</v>
      </c>
      <c r="F127" s="15" t="s">
        <v>175</v>
      </c>
      <c r="G127" s="23" t="s">
        <v>167</v>
      </c>
      <c r="H127" s="21">
        <v>305</v>
      </c>
    </row>
    <row r="128" spans="1:8" ht="31.2">
      <c r="A128" s="23">
        <v>112</v>
      </c>
      <c r="B128" s="35">
        <v>637168</v>
      </c>
      <c r="C128" s="15" t="s">
        <v>183</v>
      </c>
      <c r="D128" s="23" t="s">
        <v>9</v>
      </c>
      <c r="E128" s="23" t="s">
        <v>10</v>
      </c>
      <c r="F128" s="15" t="s">
        <v>184</v>
      </c>
      <c r="G128" s="23" t="s">
        <v>167</v>
      </c>
      <c r="H128" s="21">
        <v>305</v>
      </c>
    </row>
    <row r="129" spans="1:8" ht="15.6">
      <c r="A129" s="23">
        <v>116</v>
      </c>
      <c r="B129" s="35">
        <v>637101</v>
      </c>
      <c r="C129" s="15" t="s">
        <v>190</v>
      </c>
      <c r="D129" s="23" t="s">
        <v>9</v>
      </c>
      <c r="E129" s="23" t="s">
        <v>10</v>
      </c>
      <c r="F129" s="15" t="s">
        <v>189</v>
      </c>
      <c r="G129" s="23" t="s">
        <v>167</v>
      </c>
      <c r="H129" s="21">
        <v>305</v>
      </c>
    </row>
    <row r="130" spans="1:8" ht="31.2">
      <c r="A130" s="23">
        <v>120</v>
      </c>
      <c r="B130" s="35">
        <v>637074</v>
      </c>
      <c r="C130" s="15" t="s">
        <v>196</v>
      </c>
      <c r="D130" s="23" t="s">
        <v>29</v>
      </c>
      <c r="E130" s="23" t="s">
        <v>10</v>
      </c>
      <c r="F130" s="15" t="s">
        <v>197</v>
      </c>
      <c r="G130" s="23" t="s">
        <v>167</v>
      </c>
      <c r="H130" s="21">
        <v>305</v>
      </c>
    </row>
    <row r="131" spans="1:8" ht="31.2">
      <c r="A131" s="23">
        <v>124</v>
      </c>
      <c r="B131" s="35">
        <v>637009</v>
      </c>
      <c r="C131" s="15" t="s">
        <v>202</v>
      </c>
      <c r="D131" s="23" t="s">
        <v>29</v>
      </c>
      <c r="E131" s="23" t="s">
        <v>10</v>
      </c>
      <c r="F131" s="15" t="s">
        <v>199</v>
      </c>
      <c r="G131" s="23" t="s">
        <v>167</v>
      </c>
      <c r="H131" s="21">
        <v>305</v>
      </c>
    </row>
    <row r="132" spans="1:8" ht="31.2">
      <c r="A132" s="23">
        <v>128</v>
      </c>
      <c r="B132" s="41">
        <v>637013</v>
      </c>
      <c r="C132" s="15" t="s">
        <v>208</v>
      </c>
      <c r="D132" s="23" t="s">
        <v>29</v>
      </c>
      <c r="E132" s="23" t="s">
        <v>10</v>
      </c>
      <c r="F132" s="18" t="s">
        <v>209</v>
      </c>
      <c r="G132" s="23" t="s">
        <v>167</v>
      </c>
      <c r="H132" s="21">
        <v>305</v>
      </c>
    </row>
    <row r="133" spans="1:8" ht="15.6"/>
    <row r="134" spans="1:8" ht="15.6"/>
    <row r="135" spans="1:8" ht="15.6"/>
    <row r="136" spans="1:8" ht="15.6"/>
    <row r="137" spans="1:8" ht="15.6"/>
    <row r="138" spans="1:8" ht="15.6"/>
    <row r="139" spans="1:8" ht="15.6"/>
    <row r="140" spans="1:8" ht="15.6"/>
    <row r="141" spans="1:8" ht="15.6"/>
    <row r="142" spans="1:8" ht="15.6"/>
  </sheetData>
  <autoFilter ref="A2:H2">
    <sortState ref="A3:J132">
      <sortCondition ref="H2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"/>
  <sheetViews>
    <sheetView workbookViewId="0">
      <selection activeCell="H20" sqref="H20"/>
    </sheetView>
  </sheetViews>
  <sheetFormatPr defaultColWidth="12.6640625" defaultRowHeight="15.75" customHeight="1"/>
  <cols>
    <col min="1" max="1" width="4.44140625" style="34" customWidth="1"/>
    <col min="2" max="2" width="8.33203125" style="34" bestFit="1" customWidth="1"/>
    <col min="3" max="3" width="17.21875" style="34" bestFit="1" customWidth="1"/>
    <col min="4" max="4" width="7.6640625" style="34" bestFit="1" customWidth="1"/>
    <col min="5" max="5" width="11.88671875" style="34" bestFit="1" customWidth="1"/>
    <col min="6" max="6" width="12.109375" style="34" bestFit="1" customWidth="1"/>
    <col min="7" max="7" width="26.109375" style="34" bestFit="1" customWidth="1"/>
    <col min="8" max="8" width="11.5546875" style="34" bestFit="1" customWidth="1"/>
    <col min="9" max="16384" width="12.6640625" style="34"/>
  </cols>
  <sheetData>
    <row r="1" spans="1:8" ht="43.8" customHeight="1">
      <c r="A1" s="61" t="s">
        <v>612</v>
      </c>
      <c r="B1" s="61"/>
      <c r="C1" s="61"/>
      <c r="D1" s="61"/>
      <c r="E1" s="61"/>
      <c r="F1" s="61"/>
      <c r="G1" s="61"/>
      <c r="H1" s="61"/>
    </row>
    <row r="2" spans="1:8" ht="17.399999999999999">
      <c r="A2" s="62" t="s">
        <v>256</v>
      </c>
      <c r="B2" s="62"/>
      <c r="C2" s="62"/>
      <c r="D2" s="62"/>
      <c r="E2" s="62"/>
      <c r="F2" s="62"/>
      <c r="G2" s="62"/>
      <c r="H2" s="62"/>
    </row>
    <row r="3" spans="1:8" ht="31.2">
      <c r="A3" s="45" t="s">
        <v>0</v>
      </c>
      <c r="B3" s="51" t="s">
        <v>258</v>
      </c>
      <c r="C3" s="63" t="s">
        <v>259</v>
      </c>
      <c r="D3" s="63"/>
      <c r="E3" s="51" t="s">
        <v>260</v>
      </c>
      <c r="F3" s="51" t="s">
        <v>261</v>
      </c>
      <c r="G3" s="51" t="s">
        <v>562</v>
      </c>
      <c r="H3" s="53" t="s">
        <v>253</v>
      </c>
    </row>
    <row r="4" spans="1:8" ht="15.6">
      <c r="A4" s="48">
        <v>1</v>
      </c>
      <c r="B4" s="46" t="s">
        <v>565</v>
      </c>
      <c r="C4" s="46" t="s">
        <v>428</v>
      </c>
      <c r="D4" s="46" t="s">
        <v>268</v>
      </c>
      <c r="E4" s="46" t="s">
        <v>566</v>
      </c>
      <c r="F4" s="46" t="s">
        <v>215</v>
      </c>
      <c r="G4" s="49" t="str">
        <f>VLOOKUP(B4, 'CNSH nấm ăn và nấm dược liệu'!$B$3:$F$20, 5, 0)</f>
        <v>ThS. Trần Đông Anh</v>
      </c>
      <c r="H4" s="50"/>
    </row>
    <row r="5" spans="1:8" ht="15.6">
      <c r="A5" s="48">
        <v>2</v>
      </c>
      <c r="B5" s="46" t="s">
        <v>567</v>
      </c>
      <c r="C5" s="46" t="s">
        <v>568</v>
      </c>
      <c r="D5" s="46" t="s">
        <v>322</v>
      </c>
      <c r="E5" s="46" t="s">
        <v>569</v>
      </c>
      <c r="F5" s="46" t="s">
        <v>215</v>
      </c>
      <c r="G5" s="49" t="str">
        <f>VLOOKUP(B5, 'CNSH nấm ăn và nấm dược liệu'!$B$3:$F$20, 5, 0)</f>
        <v>TS. Nguyễn Thị Bích Thùy</v>
      </c>
      <c r="H5" s="50"/>
    </row>
    <row r="6" spans="1:8" ht="15.6">
      <c r="A6" s="48">
        <v>3</v>
      </c>
      <c r="B6" s="46" t="s">
        <v>578</v>
      </c>
      <c r="C6" s="46" t="s">
        <v>501</v>
      </c>
      <c r="D6" s="46" t="s">
        <v>411</v>
      </c>
      <c r="E6" s="46" t="s">
        <v>579</v>
      </c>
      <c r="F6" s="46" t="s">
        <v>215</v>
      </c>
      <c r="G6" s="49" t="str">
        <f>VLOOKUP(B6, 'CNSH nấm ăn và nấm dược liệu'!$B$3:$F$20, 5, 0)</f>
        <v>TS. Nguyễn Thị Bích Thùy</v>
      </c>
      <c r="H6" s="50"/>
    </row>
    <row r="7" spans="1:8" ht="15.6">
      <c r="A7" s="48">
        <v>4</v>
      </c>
      <c r="B7" s="46" t="s">
        <v>580</v>
      </c>
      <c r="C7" s="46" t="s">
        <v>581</v>
      </c>
      <c r="D7" s="46" t="s">
        <v>420</v>
      </c>
      <c r="E7" s="46" t="s">
        <v>582</v>
      </c>
      <c r="F7" s="46" t="s">
        <v>215</v>
      </c>
      <c r="G7" s="49" t="str">
        <f>VLOOKUP(B7, 'CNSH nấm ăn và nấm dược liệu'!$B$3:$F$20, 5, 0)</f>
        <v>ThS. Trần Đông Anh</v>
      </c>
      <c r="H7" s="50"/>
    </row>
    <row r="8" spans="1:8" ht="15.6">
      <c r="A8" s="48">
        <v>5</v>
      </c>
      <c r="B8" s="46" t="s">
        <v>586</v>
      </c>
      <c r="C8" s="46" t="s">
        <v>587</v>
      </c>
      <c r="D8" s="46" t="s">
        <v>431</v>
      </c>
      <c r="E8" s="46" t="s">
        <v>582</v>
      </c>
      <c r="F8" s="46" t="s">
        <v>215</v>
      </c>
      <c r="G8" s="49" t="str">
        <f>VLOOKUP(B8, 'CNSH nấm ăn và nấm dược liệu'!$B$3:$F$20, 5, 0)</f>
        <v>TS. Nguyễn Thị Bích Thùy</v>
      </c>
      <c r="H8" s="50"/>
    </row>
    <row r="9" spans="1:8" ht="31.2">
      <c r="A9" s="48">
        <v>6</v>
      </c>
      <c r="B9" s="46" t="s">
        <v>596</v>
      </c>
      <c r="C9" s="46" t="s">
        <v>597</v>
      </c>
      <c r="D9" s="46" t="s">
        <v>469</v>
      </c>
      <c r="E9" s="46" t="s">
        <v>598</v>
      </c>
      <c r="F9" s="46" t="s">
        <v>215</v>
      </c>
      <c r="G9" s="49" t="str">
        <f>VLOOKUP(B9, 'CNSH nấm ăn và nấm dược liệu'!$B$3:$F$20, 5, 0)</f>
        <v>TS. Nguyễn Thị Bích Thuỳ
 ThS. Nguyễn Thị Luyện</v>
      </c>
      <c r="H9" s="50"/>
    </row>
    <row r="10" spans="1:8" ht="15.6">
      <c r="A10" s="48">
        <v>7</v>
      </c>
      <c r="B10" s="46" t="s">
        <v>599</v>
      </c>
      <c r="C10" s="46" t="s">
        <v>447</v>
      </c>
      <c r="D10" s="46" t="s">
        <v>495</v>
      </c>
      <c r="E10" s="46" t="s">
        <v>600</v>
      </c>
      <c r="F10" s="46" t="s">
        <v>215</v>
      </c>
      <c r="G10" s="49" t="str">
        <f>VLOOKUP(B10, 'CNSH nấm ăn và nấm dược liệu'!$B$3:$F$20, 5, 0)</f>
        <v>TS. Nguyễn Thị Bích Thùy</v>
      </c>
      <c r="H10" s="50"/>
    </row>
    <row r="11" spans="1:8" ht="15.6">
      <c r="A11" s="48">
        <v>8</v>
      </c>
      <c r="B11" s="46" t="s">
        <v>603</v>
      </c>
      <c r="C11" s="46" t="s">
        <v>604</v>
      </c>
      <c r="D11" s="46" t="s">
        <v>383</v>
      </c>
      <c r="E11" s="46" t="s">
        <v>605</v>
      </c>
      <c r="F11" s="46" t="s">
        <v>215</v>
      </c>
      <c r="G11" s="49" t="str">
        <f>VLOOKUP(B11, 'CNSH nấm ăn và nấm dược liệu'!$B$3:$F$20, 5, 0)</f>
        <v>TS. Ngô Xuân Nghiễn</v>
      </c>
      <c r="H11" s="50"/>
    </row>
    <row r="12" spans="1:8" ht="15.6">
      <c r="A12" s="48">
        <v>9</v>
      </c>
      <c r="B12" s="46" t="s">
        <v>609</v>
      </c>
      <c r="C12" s="46" t="s">
        <v>610</v>
      </c>
      <c r="D12" s="46" t="s">
        <v>611</v>
      </c>
      <c r="E12" s="46" t="s">
        <v>484</v>
      </c>
      <c r="F12" s="46" t="s">
        <v>215</v>
      </c>
      <c r="G12" s="49" t="str">
        <f>VLOOKUP(B12, 'CNSH nấm ăn và nấm dược liệu'!$B$3:$F$20, 5, 0)</f>
        <v>TS. Ngô Xuân Nghiễn</v>
      </c>
      <c r="H12" s="50"/>
    </row>
    <row r="13" spans="1:8" ht="15.6"/>
    <row r="14" spans="1:8" ht="15.6"/>
    <row r="15" spans="1:8" ht="15.6"/>
    <row r="16" spans="1:8" ht="15.6"/>
    <row r="17" ht="15.6"/>
    <row r="18" ht="15.6"/>
    <row r="19" ht="15.6"/>
    <row r="20" ht="15.6"/>
    <row r="21" ht="15.6"/>
    <row r="22" ht="15.6"/>
  </sheetData>
  <autoFilter ref="A3:H3">
    <sortState ref="A3:J132">
      <sortCondition ref="H2"/>
    </sortState>
  </autoFilter>
  <mergeCells count="3">
    <mergeCell ref="A1:H1"/>
    <mergeCell ref="A2:H2"/>
    <mergeCell ref="C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5"/>
  <sheetViews>
    <sheetView workbookViewId="0">
      <selection activeCell="K9" sqref="K9"/>
    </sheetView>
  </sheetViews>
  <sheetFormatPr defaultColWidth="12.6640625" defaultRowHeight="15.75" customHeight="1"/>
  <cols>
    <col min="1" max="1" width="4.44140625" style="34" customWidth="1"/>
    <col min="2" max="2" width="8.33203125" style="34" bestFit="1" customWidth="1"/>
    <col min="3" max="3" width="17.21875" style="34" bestFit="1" customWidth="1"/>
    <col min="4" max="4" width="7.6640625" style="34" bestFit="1" customWidth="1"/>
    <col min="5" max="5" width="11.88671875" style="34" bestFit="1" customWidth="1"/>
    <col min="6" max="6" width="12.109375" style="34" bestFit="1" customWidth="1"/>
    <col min="7" max="7" width="29.33203125" style="34" customWidth="1"/>
    <col min="8" max="8" width="11.5546875" style="34" bestFit="1" customWidth="1"/>
    <col min="9" max="16384" width="12.6640625" style="34"/>
  </cols>
  <sheetData>
    <row r="1" spans="1:8" ht="28.8" customHeight="1">
      <c r="A1" s="61" t="s">
        <v>254</v>
      </c>
      <c r="B1" s="61"/>
      <c r="C1" s="61"/>
      <c r="D1" s="61"/>
      <c r="E1" s="61"/>
      <c r="F1" s="61"/>
      <c r="G1" s="61"/>
      <c r="H1" s="61"/>
    </row>
    <row r="2" spans="1:8" ht="15.75" customHeight="1">
      <c r="A2" s="62" t="s">
        <v>564</v>
      </c>
      <c r="B2" s="62"/>
      <c r="C2" s="62"/>
      <c r="D2" s="62"/>
      <c r="E2" s="62"/>
      <c r="F2" s="62"/>
      <c r="G2" s="62"/>
      <c r="H2" s="62"/>
    </row>
    <row r="3" spans="1:8" ht="31.2">
      <c r="A3" s="45" t="s">
        <v>0</v>
      </c>
      <c r="B3" s="51" t="s">
        <v>258</v>
      </c>
      <c r="C3" s="63" t="s">
        <v>259</v>
      </c>
      <c r="D3" s="63"/>
      <c r="E3" s="51" t="s">
        <v>260</v>
      </c>
      <c r="F3" s="51" t="s">
        <v>261</v>
      </c>
      <c r="G3" s="52" t="s">
        <v>562</v>
      </c>
      <c r="H3" s="53" t="s">
        <v>253</v>
      </c>
    </row>
    <row r="4" spans="1:8" ht="15.6">
      <c r="A4" s="55">
        <v>1</v>
      </c>
      <c r="B4" s="46">
        <v>637101</v>
      </c>
      <c r="C4" s="46" t="s">
        <v>263</v>
      </c>
      <c r="D4" s="46" t="s">
        <v>264</v>
      </c>
      <c r="E4" s="46" t="s">
        <v>265</v>
      </c>
      <c r="F4" s="46" t="s">
        <v>9</v>
      </c>
      <c r="G4" s="49" t="s">
        <v>189</v>
      </c>
      <c r="H4" s="50"/>
    </row>
    <row r="5" spans="1:8" ht="31.2">
      <c r="A5" s="55">
        <v>2</v>
      </c>
      <c r="B5" s="46">
        <v>637010</v>
      </c>
      <c r="C5" s="46" t="s">
        <v>267</v>
      </c>
      <c r="D5" s="46" t="s">
        <v>268</v>
      </c>
      <c r="E5" s="46" t="s">
        <v>269</v>
      </c>
      <c r="F5" s="46" t="s">
        <v>29</v>
      </c>
      <c r="G5" s="49" t="s">
        <v>42</v>
      </c>
      <c r="H5" s="50"/>
    </row>
    <row r="6" spans="1:8" ht="15.6">
      <c r="A6" s="55">
        <v>3</v>
      </c>
      <c r="B6" s="46">
        <v>637106</v>
      </c>
      <c r="C6" s="46" t="s">
        <v>279</v>
      </c>
      <c r="D6" s="46" t="s">
        <v>268</v>
      </c>
      <c r="E6" s="46" t="s">
        <v>280</v>
      </c>
      <c r="F6" s="46" t="s">
        <v>9</v>
      </c>
      <c r="G6" s="49" t="s">
        <v>106</v>
      </c>
      <c r="H6" s="50"/>
    </row>
    <row r="7" spans="1:8" ht="31.2">
      <c r="A7" s="55">
        <v>4</v>
      </c>
      <c r="B7" s="47">
        <v>637009</v>
      </c>
      <c r="C7" s="47" t="s">
        <v>282</v>
      </c>
      <c r="D7" s="47" t="s">
        <v>268</v>
      </c>
      <c r="E7" s="47" t="s">
        <v>283</v>
      </c>
      <c r="F7" s="47" t="s">
        <v>29</v>
      </c>
      <c r="G7" s="49" t="s">
        <v>199</v>
      </c>
      <c r="H7" s="50"/>
    </row>
    <row r="8" spans="1:8" ht="15.6">
      <c r="A8" s="55">
        <v>5</v>
      </c>
      <c r="B8" s="47">
        <v>637104</v>
      </c>
      <c r="C8" s="47" t="s">
        <v>295</v>
      </c>
      <c r="D8" s="47" t="s">
        <v>268</v>
      </c>
      <c r="E8" s="47" t="s">
        <v>296</v>
      </c>
      <c r="F8" s="47" t="s">
        <v>9</v>
      </c>
      <c r="G8" s="49" t="s">
        <v>140</v>
      </c>
      <c r="H8" s="50"/>
    </row>
    <row r="9" spans="1:8" ht="31.2">
      <c r="A9" s="55">
        <v>6</v>
      </c>
      <c r="B9" s="47">
        <v>637022</v>
      </c>
      <c r="C9" s="47" t="s">
        <v>340</v>
      </c>
      <c r="D9" s="47" t="s">
        <v>341</v>
      </c>
      <c r="E9" s="47" t="s">
        <v>342</v>
      </c>
      <c r="F9" s="47" t="s">
        <v>29</v>
      </c>
      <c r="G9" s="49" t="s">
        <v>175</v>
      </c>
      <c r="H9" s="50"/>
    </row>
    <row r="10" spans="1:8" ht="15.6">
      <c r="A10" s="55">
        <v>7</v>
      </c>
      <c r="B10" s="47">
        <v>637218</v>
      </c>
      <c r="C10" s="47" t="s">
        <v>352</v>
      </c>
      <c r="D10" s="47" t="s">
        <v>350</v>
      </c>
      <c r="E10" s="47" t="s">
        <v>353</v>
      </c>
      <c r="F10" s="47" t="s">
        <v>18</v>
      </c>
      <c r="G10" s="49" t="s">
        <v>143</v>
      </c>
      <c r="H10" s="50"/>
    </row>
    <row r="11" spans="1:8" ht="15.6">
      <c r="A11" s="55">
        <v>8</v>
      </c>
      <c r="B11" s="47">
        <v>637095</v>
      </c>
      <c r="C11" s="47" t="s">
        <v>357</v>
      </c>
      <c r="D11" s="47" t="s">
        <v>358</v>
      </c>
      <c r="E11" s="47" t="s">
        <v>359</v>
      </c>
      <c r="F11" s="47" t="s">
        <v>29</v>
      </c>
      <c r="G11" s="49" t="s">
        <v>171</v>
      </c>
      <c r="H11" s="50"/>
    </row>
    <row r="12" spans="1:8" ht="31.2">
      <c r="A12" s="55">
        <v>9</v>
      </c>
      <c r="B12" s="47">
        <v>637317</v>
      </c>
      <c r="C12" s="47" t="s">
        <v>361</v>
      </c>
      <c r="D12" s="47" t="s">
        <v>362</v>
      </c>
      <c r="E12" s="47" t="s">
        <v>363</v>
      </c>
      <c r="F12" s="47" t="s">
        <v>38</v>
      </c>
      <c r="G12" s="49" t="s">
        <v>98</v>
      </c>
      <c r="H12" s="50"/>
    </row>
    <row r="13" spans="1:8" ht="15.6">
      <c r="A13" s="55">
        <v>10</v>
      </c>
      <c r="B13" s="47">
        <v>637129</v>
      </c>
      <c r="C13" s="47" t="s">
        <v>371</v>
      </c>
      <c r="D13" s="47" t="s">
        <v>367</v>
      </c>
      <c r="E13" s="47" t="s">
        <v>372</v>
      </c>
      <c r="F13" s="47" t="s">
        <v>9</v>
      </c>
      <c r="G13" s="49" t="s">
        <v>49</v>
      </c>
      <c r="H13" s="50"/>
    </row>
    <row r="14" spans="1:8" ht="15.6">
      <c r="A14" s="55">
        <v>11</v>
      </c>
      <c r="B14" s="47">
        <v>637133</v>
      </c>
      <c r="C14" s="47" t="s">
        <v>385</v>
      </c>
      <c r="D14" s="47" t="s">
        <v>383</v>
      </c>
      <c r="E14" s="47" t="s">
        <v>386</v>
      </c>
      <c r="F14" s="47" t="s">
        <v>9</v>
      </c>
      <c r="G14" s="49" t="s">
        <v>131</v>
      </c>
      <c r="H14" s="50"/>
    </row>
    <row r="15" spans="1:8" ht="15.6">
      <c r="A15" s="55">
        <v>12</v>
      </c>
      <c r="B15" s="47">
        <v>637136</v>
      </c>
      <c r="C15" s="47" t="s">
        <v>388</v>
      </c>
      <c r="D15" s="47" t="s">
        <v>387</v>
      </c>
      <c r="E15" s="47" t="s">
        <v>389</v>
      </c>
      <c r="F15" s="47" t="s">
        <v>9</v>
      </c>
      <c r="G15" s="49" t="s">
        <v>59</v>
      </c>
      <c r="H15" s="50"/>
    </row>
    <row r="16" spans="1:8" ht="31.2">
      <c r="A16" s="55">
        <v>13</v>
      </c>
      <c r="B16" s="47">
        <v>637238</v>
      </c>
      <c r="C16" s="47" t="s">
        <v>402</v>
      </c>
      <c r="D16" s="47" t="s">
        <v>403</v>
      </c>
      <c r="E16" s="47" t="s">
        <v>288</v>
      </c>
      <c r="F16" s="47" t="s">
        <v>18</v>
      </c>
      <c r="G16" s="49" t="s">
        <v>92</v>
      </c>
      <c r="H16" s="50"/>
    </row>
    <row r="17" spans="1:8" ht="15.6">
      <c r="A17" s="55">
        <v>14</v>
      </c>
      <c r="B17" s="47">
        <v>637328</v>
      </c>
      <c r="C17" s="47" t="s">
        <v>407</v>
      </c>
      <c r="D17" s="47" t="s">
        <v>403</v>
      </c>
      <c r="E17" s="47" t="s">
        <v>408</v>
      </c>
      <c r="F17" s="47" t="s">
        <v>38</v>
      </c>
      <c r="G17" s="49" t="s">
        <v>65</v>
      </c>
      <c r="H17" s="50"/>
    </row>
    <row r="18" spans="1:8" ht="15.6">
      <c r="A18" s="55">
        <v>15</v>
      </c>
      <c r="B18" s="47">
        <v>637241</v>
      </c>
      <c r="C18" s="47" t="s">
        <v>419</v>
      </c>
      <c r="D18" s="47" t="s">
        <v>420</v>
      </c>
      <c r="E18" s="47" t="s">
        <v>421</v>
      </c>
      <c r="F18" s="47" t="s">
        <v>18</v>
      </c>
      <c r="G18" s="49" t="s">
        <v>69</v>
      </c>
      <c r="H18" s="50"/>
    </row>
    <row r="19" spans="1:8" ht="31.2">
      <c r="A19" s="55">
        <v>16</v>
      </c>
      <c r="B19" s="47">
        <v>637331</v>
      </c>
      <c r="C19" s="47" t="s">
        <v>425</v>
      </c>
      <c r="D19" s="47" t="s">
        <v>420</v>
      </c>
      <c r="E19" s="47" t="s">
        <v>426</v>
      </c>
      <c r="F19" s="47" t="s">
        <v>38</v>
      </c>
      <c r="G19" s="49" t="s">
        <v>86</v>
      </c>
      <c r="H19" s="50"/>
    </row>
    <row r="20" spans="1:8" ht="31.2">
      <c r="A20" s="55">
        <v>17</v>
      </c>
      <c r="B20" s="47">
        <v>637048</v>
      </c>
      <c r="C20" s="47" t="s">
        <v>432</v>
      </c>
      <c r="D20" s="47" t="s">
        <v>433</v>
      </c>
      <c r="E20" s="47" t="s">
        <v>434</v>
      </c>
      <c r="F20" s="47" t="s">
        <v>29</v>
      </c>
      <c r="G20" s="49" t="s">
        <v>129</v>
      </c>
      <c r="H20" s="50"/>
    </row>
    <row r="21" spans="1:8" ht="15.6">
      <c r="A21" s="55">
        <v>18</v>
      </c>
      <c r="B21" s="47">
        <v>637341</v>
      </c>
      <c r="C21" s="47" t="s">
        <v>451</v>
      </c>
      <c r="D21" s="47" t="s">
        <v>452</v>
      </c>
      <c r="E21" s="47" t="s">
        <v>453</v>
      </c>
      <c r="F21" s="47" t="s">
        <v>38</v>
      </c>
      <c r="G21" s="49" t="s">
        <v>145</v>
      </c>
      <c r="H21" s="50"/>
    </row>
    <row r="22" spans="1:8" ht="31.2">
      <c r="A22" s="55">
        <v>19</v>
      </c>
      <c r="B22" s="47">
        <v>637158</v>
      </c>
      <c r="C22" s="47" t="s">
        <v>457</v>
      </c>
      <c r="D22" s="47" t="s">
        <v>455</v>
      </c>
      <c r="E22" s="47" t="s">
        <v>458</v>
      </c>
      <c r="F22" s="47" t="s">
        <v>9</v>
      </c>
      <c r="G22" s="49" t="s">
        <v>47</v>
      </c>
      <c r="H22" s="50"/>
    </row>
    <row r="23" spans="1:8" ht="31.2">
      <c r="A23" s="55">
        <v>20</v>
      </c>
      <c r="B23" s="47">
        <v>637074</v>
      </c>
      <c r="C23" s="47" t="s">
        <v>494</v>
      </c>
      <c r="D23" s="47" t="s">
        <v>495</v>
      </c>
      <c r="E23" s="47" t="s">
        <v>496</v>
      </c>
      <c r="F23" s="47" t="s">
        <v>29</v>
      </c>
      <c r="G23" s="49" t="s">
        <v>197</v>
      </c>
      <c r="H23" s="50"/>
    </row>
    <row r="24" spans="1:8" ht="31.2">
      <c r="A24" s="55">
        <v>21</v>
      </c>
      <c r="B24" s="47">
        <v>637171</v>
      </c>
      <c r="C24" s="47" t="s">
        <v>498</v>
      </c>
      <c r="D24" s="47" t="s">
        <v>495</v>
      </c>
      <c r="E24" s="47" t="s">
        <v>481</v>
      </c>
      <c r="F24" s="47" t="s">
        <v>9</v>
      </c>
      <c r="G24" s="49" t="s">
        <v>16</v>
      </c>
      <c r="H24" s="50"/>
    </row>
    <row r="25" spans="1:8" ht="31.2">
      <c r="A25" s="55">
        <v>22</v>
      </c>
      <c r="B25" s="47">
        <v>637168</v>
      </c>
      <c r="C25" s="47" t="s">
        <v>337</v>
      </c>
      <c r="D25" s="47" t="s">
        <v>500</v>
      </c>
      <c r="E25" s="47" t="s">
        <v>355</v>
      </c>
      <c r="F25" s="47" t="s">
        <v>9</v>
      </c>
      <c r="G25" s="49" t="s">
        <v>184</v>
      </c>
      <c r="H25" s="50"/>
    </row>
    <row r="26" spans="1:8" ht="31.2">
      <c r="A26" s="55">
        <v>23</v>
      </c>
      <c r="B26" s="47">
        <v>637360</v>
      </c>
      <c r="C26" s="47" t="s">
        <v>502</v>
      </c>
      <c r="D26" s="47" t="s">
        <v>503</v>
      </c>
      <c r="E26" s="47" t="s">
        <v>293</v>
      </c>
      <c r="F26" s="47" t="s">
        <v>38</v>
      </c>
      <c r="G26" s="49" t="s">
        <v>98</v>
      </c>
      <c r="H26" s="50"/>
    </row>
    <row r="27" spans="1:8" ht="15.6">
      <c r="A27" s="55">
        <v>24</v>
      </c>
      <c r="B27" s="47">
        <v>637277</v>
      </c>
      <c r="C27" s="47" t="s">
        <v>504</v>
      </c>
      <c r="D27" s="47" t="s">
        <v>505</v>
      </c>
      <c r="E27" s="47" t="s">
        <v>506</v>
      </c>
      <c r="F27" s="47" t="s">
        <v>18</v>
      </c>
      <c r="G27" s="49" t="s">
        <v>79</v>
      </c>
      <c r="H27" s="50"/>
    </row>
    <row r="28" spans="1:8" ht="31.2">
      <c r="A28" s="55">
        <v>25</v>
      </c>
      <c r="B28" s="47">
        <v>637175</v>
      </c>
      <c r="C28" s="47" t="s">
        <v>512</v>
      </c>
      <c r="D28" s="47" t="s">
        <v>511</v>
      </c>
      <c r="E28" s="47" t="s">
        <v>277</v>
      </c>
      <c r="F28" s="47" t="s">
        <v>9</v>
      </c>
      <c r="G28" s="49" t="s">
        <v>21</v>
      </c>
      <c r="H28" s="50"/>
    </row>
    <row r="29" spans="1:8" ht="15.6">
      <c r="A29" s="55">
        <v>26</v>
      </c>
      <c r="B29" s="47">
        <v>637280</v>
      </c>
      <c r="C29" s="47" t="s">
        <v>519</v>
      </c>
      <c r="D29" s="47" t="s">
        <v>520</v>
      </c>
      <c r="E29" s="47" t="s">
        <v>521</v>
      </c>
      <c r="F29" s="47" t="s">
        <v>18</v>
      </c>
      <c r="G29" s="49" t="s">
        <v>125</v>
      </c>
      <c r="H29" s="50"/>
    </row>
    <row r="30" spans="1:8" ht="15.6">
      <c r="A30" s="55">
        <v>27</v>
      </c>
      <c r="B30" s="47">
        <v>637365</v>
      </c>
      <c r="C30" s="47" t="s">
        <v>130</v>
      </c>
      <c r="D30" s="47" t="s">
        <v>523</v>
      </c>
      <c r="E30" s="47" t="s">
        <v>510</v>
      </c>
      <c r="F30" s="47" t="s">
        <v>38</v>
      </c>
      <c r="G30" s="49" t="s">
        <v>114</v>
      </c>
      <c r="H30" s="50"/>
    </row>
    <row r="31" spans="1:8" ht="31.2">
      <c r="A31" s="55">
        <v>28</v>
      </c>
      <c r="B31" s="46">
        <v>637013</v>
      </c>
      <c r="C31" s="46" t="s">
        <v>541</v>
      </c>
      <c r="D31" s="46" t="s">
        <v>268</v>
      </c>
      <c r="E31" s="46" t="s">
        <v>542</v>
      </c>
      <c r="F31" s="46" t="s">
        <v>29</v>
      </c>
      <c r="G31" s="49" t="s">
        <v>209</v>
      </c>
      <c r="H31" s="50"/>
    </row>
    <row r="32" spans="1:8" ht="31.2">
      <c r="A32" s="55">
        <v>29</v>
      </c>
      <c r="B32" s="46">
        <v>637020</v>
      </c>
      <c r="C32" s="46" t="s">
        <v>415</v>
      </c>
      <c r="D32" s="46" t="s">
        <v>322</v>
      </c>
      <c r="E32" s="46" t="s">
        <v>545</v>
      </c>
      <c r="F32" s="46" t="s">
        <v>29</v>
      </c>
      <c r="G32" s="49" t="s">
        <v>33</v>
      </c>
      <c r="H32" s="50"/>
    </row>
    <row r="33" spans="1:8" ht="15.6">
      <c r="A33" s="55">
        <v>30</v>
      </c>
      <c r="B33" s="46">
        <v>637026</v>
      </c>
      <c r="C33" s="46" t="s">
        <v>415</v>
      </c>
      <c r="D33" s="46" t="s">
        <v>374</v>
      </c>
      <c r="E33" s="46" t="s">
        <v>527</v>
      </c>
      <c r="F33" s="46" t="s">
        <v>29</v>
      </c>
      <c r="G33" s="49" t="s">
        <v>65</v>
      </c>
      <c r="H33" s="50"/>
    </row>
    <row r="34" spans="1:8" ht="15.6">
      <c r="A34" s="55">
        <v>31</v>
      </c>
      <c r="B34" s="46">
        <v>637281</v>
      </c>
      <c r="C34" s="46" t="s">
        <v>553</v>
      </c>
      <c r="D34" s="46" t="s">
        <v>523</v>
      </c>
      <c r="E34" s="46" t="s">
        <v>554</v>
      </c>
      <c r="F34" s="46" t="s">
        <v>18</v>
      </c>
      <c r="G34" s="49" t="s">
        <v>164</v>
      </c>
      <c r="H34" s="50"/>
    </row>
    <row r="35" spans="1:8" ht="31.2">
      <c r="A35" s="55">
        <v>32</v>
      </c>
      <c r="B35" s="46">
        <v>637369</v>
      </c>
      <c r="C35" s="46" t="s">
        <v>555</v>
      </c>
      <c r="D35" s="46" t="s">
        <v>556</v>
      </c>
      <c r="E35" s="46" t="s">
        <v>557</v>
      </c>
      <c r="F35" s="46" t="s">
        <v>38</v>
      </c>
      <c r="G35" s="49" t="s">
        <v>213</v>
      </c>
      <c r="H35" s="50"/>
    </row>
    <row r="36" spans="1:8" ht="31.2">
      <c r="A36" s="56">
        <v>33</v>
      </c>
      <c r="B36" s="46">
        <v>637086</v>
      </c>
      <c r="C36" s="46" t="s">
        <v>560</v>
      </c>
      <c r="D36" s="46" t="s">
        <v>561</v>
      </c>
      <c r="E36" s="46" t="s">
        <v>424</v>
      </c>
      <c r="F36" s="46" t="s">
        <v>29</v>
      </c>
      <c r="G36" s="49" t="s">
        <v>119</v>
      </c>
      <c r="H36" s="54"/>
    </row>
    <row r="37" spans="1:8" ht="15.6"/>
    <row r="38" spans="1:8" ht="15.6"/>
    <row r="39" spans="1:8" ht="15.6"/>
    <row r="40" spans="1:8" ht="15.6"/>
    <row r="41" spans="1:8" ht="15.6"/>
    <row r="42" spans="1:8" ht="15.6"/>
    <row r="43" spans="1:8" ht="15.6"/>
    <row r="44" spans="1:8" ht="15.6"/>
    <row r="45" spans="1:8" ht="15.6"/>
  </sheetData>
  <autoFilter ref="A3:H3">
    <sortState ref="A3:J132">
      <sortCondition ref="H2"/>
    </sortState>
  </autoFilter>
  <mergeCells count="3">
    <mergeCell ref="A1:H1"/>
    <mergeCell ref="A2:H2"/>
    <mergeCell ref="C3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5"/>
  <sheetViews>
    <sheetView workbookViewId="0">
      <selection activeCell="G4" sqref="G4:G36"/>
    </sheetView>
  </sheetViews>
  <sheetFormatPr defaultColWidth="12.6640625" defaultRowHeight="15.75" customHeight="1"/>
  <cols>
    <col min="1" max="1" width="4.44140625" style="34" customWidth="1"/>
    <col min="2" max="2" width="8.33203125" style="34" bestFit="1" customWidth="1"/>
    <col min="3" max="3" width="17.21875" style="34" bestFit="1" customWidth="1"/>
    <col min="4" max="4" width="7.6640625" style="34" bestFit="1" customWidth="1"/>
    <col min="5" max="5" width="11.88671875" style="34" bestFit="1" customWidth="1"/>
    <col min="6" max="6" width="12.109375" style="34" bestFit="1" customWidth="1"/>
    <col min="7" max="7" width="29.33203125" style="34" customWidth="1"/>
    <col min="8" max="8" width="11.5546875" style="34" bestFit="1" customWidth="1"/>
    <col min="9" max="16384" width="12.6640625" style="34"/>
  </cols>
  <sheetData>
    <row r="1" spans="1:8" ht="28.8" customHeight="1">
      <c r="A1" s="61" t="s">
        <v>254</v>
      </c>
      <c r="B1" s="61"/>
      <c r="C1" s="61"/>
      <c r="D1" s="61"/>
      <c r="E1" s="61"/>
      <c r="F1" s="61"/>
      <c r="G1" s="61"/>
      <c r="H1" s="61"/>
    </row>
    <row r="2" spans="1:8" ht="15.75" customHeight="1">
      <c r="A2" s="62" t="s">
        <v>563</v>
      </c>
      <c r="B2" s="62"/>
      <c r="C2" s="62"/>
      <c r="D2" s="62"/>
      <c r="E2" s="62"/>
      <c r="F2" s="62"/>
      <c r="G2" s="62"/>
      <c r="H2" s="62"/>
    </row>
    <row r="3" spans="1:8" ht="31.2">
      <c r="A3" s="45" t="s">
        <v>0</v>
      </c>
      <c r="B3" s="51" t="s">
        <v>258</v>
      </c>
      <c r="C3" s="63" t="s">
        <v>259</v>
      </c>
      <c r="D3" s="63"/>
      <c r="E3" s="51" t="s">
        <v>260</v>
      </c>
      <c r="F3" s="51" t="s">
        <v>261</v>
      </c>
      <c r="G3" s="52" t="s">
        <v>562</v>
      </c>
      <c r="H3" s="53" t="s">
        <v>253</v>
      </c>
    </row>
    <row r="4" spans="1:8" ht="31.2">
      <c r="A4" s="48">
        <v>1</v>
      </c>
      <c r="B4" s="47">
        <v>637202</v>
      </c>
      <c r="C4" s="47" t="s">
        <v>298</v>
      </c>
      <c r="D4" s="47" t="s">
        <v>268</v>
      </c>
      <c r="E4" s="47" t="s">
        <v>299</v>
      </c>
      <c r="F4" s="47" t="s">
        <v>18</v>
      </c>
      <c r="G4" s="49" t="s">
        <v>199</v>
      </c>
      <c r="H4" s="50"/>
    </row>
    <row r="5" spans="1:8" ht="31.2">
      <c r="A5" s="48">
        <v>2</v>
      </c>
      <c r="B5" s="47">
        <v>637015</v>
      </c>
      <c r="C5" s="47" t="s">
        <v>306</v>
      </c>
      <c r="D5" s="47" t="s">
        <v>307</v>
      </c>
      <c r="E5" s="47" t="s">
        <v>308</v>
      </c>
      <c r="F5" s="47" t="s">
        <v>29</v>
      </c>
      <c r="G5" s="49" t="s">
        <v>118</v>
      </c>
      <c r="H5" s="50"/>
    </row>
    <row r="6" spans="1:8" ht="15.6">
      <c r="A6" s="48">
        <v>3</v>
      </c>
      <c r="B6" s="47">
        <v>637016</v>
      </c>
      <c r="C6" s="47" t="s">
        <v>326</v>
      </c>
      <c r="D6" s="47" t="s">
        <v>324</v>
      </c>
      <c r="E6" s="47" t="s">
        <v>327</v>
      </c>
      <c r="F6" s="47" t="s">
        <v>29</v>
      </c>
      <c r="G6" s="49" t="s">
        <v>189</v>
      </c>
      <c r="H6" s="50"/>
    </row>
    <row r="7" spans="1:8" ht="15.6">
      <c r="A7" s="48">
        <v>4</v>
      </c>
      <c r="B7" s="47">
        <v>637117</v>
      </c>
      <c r="C7" s="47" t="s">
        <v>331</v>
      </c>
      <c r="D7" s="47" t="s">
        <v>329</v>
      </c>
      <c r="E7" s="47" t="s">
        <v>332</v>
      </c>
      <c r="F7" s="47" t="s">
        <v>9</v>
      </c>
      <c r="G7" s="49" t="s">
        <v>11</v>
      </c>
      <c r="H7" s="50"/>
    </row>
    <row r="8" spans="1:8" ht="15.6">
      <c r="A8" s="48">
        <v>5</v>
      </c>
      <c r="B8" s="47">
        <v>637116</v>
      </c>
      <c r="C8" s="47" t="s">
        <v>335</v>
      </c>
      <c r="D8" s="47" t="s">
        <v>329</v>
      </c>
      <c r="E8" s="47" t="s">
        <v>336</v>
      </c>
      <c r="F8" s="47" t="s">
        <v>9</v>
      </c>
      <c r="G8" s="49" t="s">
        <v>23</v>
      </c>
      <c r="H8" s="50"/>
    </row>
    <row r="9" spans="1:8" ht="15.6">
      <c r="A9" s="48">
        <v>6</v>
      </c>
      <c r="B9" s="47">
        <v>637376</v>
      </c>
      <c r="C9" s="47" t="s">
        <v>326</v>
      </c>
      <c r="D9" s="47" t="s">
        <v>358</v>
      </c>
      <c r="E9" s="47" t="s">
        <v>360</v>
      </c>
      <c r="F9" s="47" t="s">
        <v>38</v>
      </c>
      <c r="G9" s="49" t="s">
        <v>106</v>
      </c>
      <c r="H9" s="50"/>
    </row>
    <row r="10" spans="1:8" ht="15.6">
      <c r="A10" s="48">
        <v>7</v>
      </c>
      <c r="B10" s="47">
        <v>637028</v>
      </c>
      <c r="C10" s="47" t="s">
        <v>318</v>
      </c>
      <c r="D10" s="47" t="s">
        <v>376</v>
      </c>
      <c r="E10" s="47" t="s">
        <v>334</v>
      </c>
      <c r="F10" s="47" t="s">
        <v>29</v>
      </c>
      <c r="G10" s="49" t="s">
        <v>49</v>
      </c>
      <c r="H10" s="50"/>
    </row>
    <row r="11" spans="1:8" ht="31.2">
      <c r="A11" s="48">
        <v>8</v>
      </c>
      <c r="B11" s="47">
        <v>637031</v>
      </c>
      <c r="C11" s="47" t="s">
        <v>398</v>
      </c>
      <c r="D11" s="47" t="s">
        <v>397</v>
      </c>
      <c r="E11" s="47" t="s">
        <v>399</v>
      </c>
      <c r="F11" s="47" t="s">
        <v>29</v>
      </c>
      <c r="G11" s="49" t="s">
        <v>182</v>
      </c>
      <c r="H11" s="50"/>
    </row>
    <row r="12" spans="1:8" ht="15.6">
      <c r="A12" s="48">
        <v>9</v>
      </c>
      <c r="B12" s="47">
        <v>637333</v>
      </c>
      <c r="C12" s="47" t="s">
        <v>428</v>
      </c>
      <c r="D12" s="47" t="s">
        <v>420</v>
      </c>
      <c r="E12" s="47" t="s">
        <v>429</v>
      </c>
      <c r="F12" s="47" t="s">
        <v>38</v>
      </c>
      <c r="G12" s="49" t="s">
        <v>74</v>
      </c>
      <c r="H12" s="50"/>
    </row>
    <row r="13" spans="1:8" ht="15.6">
      <c r="A13" s="48">
        <v>10</v>
      </c>
      <c r="B13" s="47">
        <v>637240</v>
      </c>
      <c r="C13" s="47" t="s">
        <v>430</v>
      </c>
      <c r="D13" s="47" t="s">
        <v>420</v>
      </c>
      <c r="E13" s="47" t="s">
        <v>369</v>
      </c>
      <c r="F13" s="47" t="s">
        <v>18</v>
      </c>
      <c r="G13" s="49" t="s">
        <v>79</v>
      </c>
      <c r="H13" s="50"/>
    </row>
    <row r="14" spans="1:8" ht="31.2">
      <c r="A14" s="48">
        <v>11</v>
      </c>
      <c r="B14" s="47">
        <v>637051</v>
      </c>
      <c r="C14" s="47" t="s">
        <v>439</v>
      </c>
      <c r="D14" s="47" t="s">
        <v>440</v>
      </c>
      <c r="E14" s="47" t="s">
        <v>288</v>
      </c>
      <c r="F14" s="47" t="s">
        <v>29</v>
      </c>
      <c r="G14" s="49" t="s">
        <v>92</v>
      </c>
      <c r="H14" s="50"/>
    </row>
    <row r="15" spans="1:8" ht="31.2">
      <c r="A15" s="48">
        <v>12</v>
      </c>
      <c r="B15" s="47">
        <v>637052</v>
      </c>
      <c r="C15" s="47" t="s">
        <v>442</v>
      </c>
      <c r="D15" s="47" t="s">
        <v>440</v>
      </c>
      <c r="E15" s="47" t="s">
        <v>443</v>
      </c>
      <c r="F15" s="47" t="s">
        <v>29</v>
      </c>
      <c r="G15" s="49" t="s">
        <v>112</v>
      </c>
      <c r="H15" s="50"/>
    </row>
    <row r="16" spans="1:8" ht="15.6">
      <c r="A16" s="48">
        <v>13</v>
      </c>
      <c r="B16" s="47">
        <v>637157</v>
      </c>
      <c r="C16" s="47" t="s">
        <v>444</v>
      </c>
      <c r="D16" s="47" t="s">
        <v>445</v>
      </c>
      <c r="E16" s="47" t="s">
        <v>446</v>
      </c>
      <c r="F16" s="47" t="s">
        <v>9</v>
      </c>
      <c r="G16" s="49" t="s">
        <v>136</v>
      </c>
      <c r="H16" s="50"/>
    </row>
    <row r="17" spans="1:8" ht="31.2">
      <c r="A17" s="48">
        <v>14</v>
      </c>
      <c r="B17" s="47">
        <v>637249</v>
      </c>
      <c r="C17" s="47" t="s">
        <v>333</v>
      </c>
      <c r="D17" s="47" t="s">
        <v>445</v>
      </c>
      <c r="E17" s="47" t="s">
        <v>390</v>
      </c>
      <c r="F17" s="47" t="s">
        <v>18</v>
      </c>
      <c r="G17" s="49" t="s">
        <v>27</v>
      </c>
      <c r="H17" s="50"/>
    </row>
    <row r="18" spans="1:8" ht="31.2">
      <c r="A18" s="48">
        <v>15</v>
      </c>
      <c r="B18" s="47">
        <v>637253</v>
      </c>
      <c r="C18" s="47" t="s">
        <v>454</v>
      </c>
      <c r="D18" s="47" t="s">
        <v>455</v>
      </c>
      <c r="E18" s="47" t="s">
        <v>456</v>
      </c>
      <c r="F18" s="47" t="s">
        <v>18</v>
      </c>
      <c r="G18" s="49" t="s">
        <v>127</v>
      </c>
      <c r="H18" s="50"/>
    </row>
    <row r="19" spans="1:8" ht="31.2">
      <c r="A19" s="48">
        <v>16</v>
      </c>
      <c r="B19" s="47">
        <v>637159</v>
      </c>
      <c r="C19" s="47" t="s">
        <v>463</v>
      </c>
      <c r="D19" s="47" t="s">
        <v>464</v>
      </c>
      <c r="E19" s="47" t="s">
        <v>465</v>
      </c>
      <c r="F19" s="47" t="s">
        <v>9</v>
      </c>
      <c r="G19" s="49" t="s">
        <v>57</v>
      </c>
      <c r="H19" s="50"/>
    </row>
    <row r="20" spans="1:8" ht="15.6">
      <c r="A20" s="48">
        <v>17</v>
      </c>
      <c r="B20" s="47">
        <v>637257</v>
      </c>
      <c r="C20" s="47" t="s">
        <v>471</v>
      </c>
      <c r="D20" s="47" t="s">
        <v>469</v>
      </c>
      <c r="E20" s="47" t="s">
        <v>472</v>
      </c>
      <c r="F20" s="47" t="s">
        <v>18</v>
      </c>
      <c r="G20" s="49" t="s">
        <v>145</v>
      </c>
      <c r="H20" s="50"/>
    </row>
    <row r="21" spans="1:8" ht="31.2">
      <c r="A21" s="48">
        <v>18</v>
      </c>
      <c r="B21" s="47">
        <v>637348</v>
      </c>
      <c r="C21" s="47" t="s">
        <v>450</v>
      </c>
      <c r="D21" s="47" t="s">
        <v>474</v>
      </c>
      <c r="E21" s="47" t="s">
        <v>475</v>
      </c>
      <c r="F21" s="47" t="s">
        <v>38</v>
      </c>
      <c r="G21" s="49" t="s">
        <v>98</v>
      </c>
      <c r="H21" s="50"/>
    </row>
    <row r="22" spans="1:8" ht="31.2">
      <c r="A22" s="48">
        <v>19</v>
      </c>
      <c r="B22" s="47">
        <v>637062</v>
      </c>
      <c r="C22" s="47" t="s">
        <v>477</v>
      </c>
      <c r="D22" s="47" t="s">
        <v>474</v>
      </c>
      <c r="E22" s="47" t="s">
        <v>478</v>
      </c>
      <c r="F22" s="47" t="s">
        <v>29</v>
      </c>
      <c r="G22" s="49" t="s">
        <v>151</v>
      </c>
      <c r="H22" s="50"/>
    </row>
    <row r="23" spans="1:8" ht="31.2">
      <c r="A23" s="48">
        <v>20</v>
      </c>
      <c r="B23" s="47">
        <v>637164</v>
      </c>
      <c r="C23" s="47" t="s">
        <v>485</v>
      </c>
      <c r="D23" s="47" t="s">
        <v>482</v>
      </c>
      <c r="E23" s="47" t="s">
        <v>486</v>
      </c>
      <c r="F23" s="47" t="s">
        <v>9</v>
      </c>
      <c r="G23" s="49" t="s">
        <v>42</v>
      </c>
      <c r="H23" s="50"/>
    </row>
    <row r="24" spans="1:8" ht="15.6">
      <c r="A24" s="48">
        <v>21</v>
      </c>
      <c r="B24" s="47">
        <v>637072</v>
      </c>
      <c r="C24" s="47" t="s">
        <v>318</v>
      </c>
      <c r="D24" s="47" t="s">
        <v>495</v>
      </c>
      <c r="E24" s="47" t="s">
        <v>339</v>
      </c>
      <c r="F24" s="47" t="s">
        <v>29</v>
      </c>
      <c r="G24" s="49" t="s">
        <v>171</v>
      </c>
      <c r="H24" s="50"/>
    </row>
    <row r="25" spans="1:8" ht="31.2">
      <c r="A25" s="48">
        <v>22</v>
      </c>
      <c r="B25" s="47">
        <v>637278</v>
      </c>
      <c r="C25" s="47" t="s">
        <v>509</v>
      </c>
      <c r="D25" s="47" t="s">
        <v>508</v>
      </c>
      <c r="E25" s="47" t="s">
        <v>510</v>
      </c>
      <c r="F25" s="47" t="s">
        <v>18</v>
      </c>
      <c r="G25" s="49" t="s">
        <v>86</v>
      </c>
      <c r="H25" s="50"/>
    </row>
    <row r="26" spans="1:8" ht="31.2">
      <c r="A26" s="48">
        <v>23</v>
      </c>
      <c r="B26" s="47">
        <v>637080</v>
      </c>
      <c r="C26" s="47" t="s">
        <v>514</v>
      </c>
      <c r="D26" s="47" t="s">
        <v>515</v>
      </c>
      <c r="E26" s="47" t="s">
        <v>516</v>
      </c>
      <c r="F26" s="47" t="s">
        <v>29</v>
      </c>
      <c r="G26" s="49" t="s">
        <v>175</v>
      </c>
      <c r="H26" s="50"/>
    </row>
    <row r="27" spans="1:8" ht="31.2">
      <c r="A27" s="48">
        <v>24</v>
      </c>
      <c r="B27" s="47">
        <v>637178</v>
      </c>
      <c r="C27" s="47" t="s">
        <v>318</v>
      </c>
      <c r="D27" s="47" t="s">
        <v>515</v>
      </c>
      <c r="E27" s="47" t="s">
        <v>517</v>
      </c>
      <c r="F27" s="47" t="s">
        <v>9</v>
      </c>
      <c r="G27" s="49" t="s">
        <v>195</v>
      </c>
      <c r="H27" s="50"/>
    </row>
    <row r="28" spans="1:8" ht="15.6">
      <c r="A28" s="48">
        <v>25</v>
      </c>
      <c r="B28" s="47">
        <v>637081</v>
      </c>
      <c r="C28" s="47" t="s">
        <v>405</v>
      </c>
      <c r="D28" s="47" t="s">
        <v>515</v>
      </c>
      <c r="E28" s="47" t="s">
        <v>518</v>
      </c>
      <c r="F28" s="47" t="s">
        <v>29</v>
      </c>
      <c r="G28" s="49" t="s">
        <v>131</v>
      </c>
      <c r="H28" s="50"/>
    </row>
    <row r="29" spans="1:8" ht="15.6">
      <c r="A29" s="48">
        <v>26</v>
      </c>
      <c r="B29" s="47">
        <v>637366</v>
      </c>
      <c r="C29" s="47" t="s">
        <v>522</v>
      </c>
      <c r="D29" s="47" t="s">
        <v>523</v>
      </c>
      <c r="E29" s="47" t="s">
        <v>410</v>
      </c>
      <c r="F29" s="47" t="s">
        <v>38</v>
      </c>
      <c r="G29" s="49" t="s">
        <v>63</v>
      </c>
      <c r="H29" s="50"/>
    </row>
    <row r="30" spans="1:8" ht="31.2">
      <c r="A30" s="48">
        <v>27</v>
      </c>
      <c r="B30" s="47">
        <v>637364</v>
      </c>
      <c r="C30" s="47" t="s">
        <v>380</v>
      </c>
      <c r="D30" s="47" t="s">
        <v>523</v>
      </c>
      <c r="E30" s="47" t="s">
        <v>438</v>
      </c>
      <c r="F30" s="47" t="s">
        <v>38</v>
      </c>
      <c r="G30" s="49" t="s">
        <v>39</v>
      </c>
      <c r="H30" s="50"/>
    </row>
    <row r="31" spans="1:8" ht="31.2">
      <c r="A31" s="48">
        <v>28</v>
      </c>
      <c r="B31" s="47">
        <v>637368</v>
      </c>
      <c r="C31" s="47" t="s">
        <v>507</v>
      </c>
      <c r="D31" s="47" t="s">
        <v>524</v>
      </c>
      <c r="E31" s="47" t="s">
        <v>525</v>
      </c>
      <c r="F31" s="47" t="s">
        <v>38</v>
      </c>
      <c r="G31" s="49" t="s">
        <v>92</v>
      </c>
      <c r="H31" s="50"/>
    </row>
    <row r="32" spans="1:8" ht="15.6">
      <c r="A32" s="48">
        <v>29</v>
      </c>
      <c r="B32" s="47">
        <v>637184</v>
      </c>
      <c r="C32" s="47" t="s">
        <v>318</v>
      </c>
      <c r="D32" s="47" t="s">
        <v>526</v>
      </c>
      <c r="E32" s="47" t="s">
        <v>527</v>
      </c>
      <c r="F32" s="47" t="s">
        <v>9</v>
      </c>
      <c r="G32" s="49" t="s">
        <v>69</v>
      </c>
      <c r="H32" s="50"/>
    </row>
    <row r="33" spans="1:8" ht="15.6">
      <c r="A33" s="48">
        <v>30</v>
      </c>
      <c r="B33" s="47">
        <v>637284</v>
      </c>
      <c r="C33" s="47" t="s">
        <v>528</v>
      </c>
      <c r="D33" s="47" t="s">
        <v>526</v>
      </c>
      <c r="E33" s="47" t="s">
        <v>271</v>
      </c>
      <c r="F33" s="47" t="s">
        <v>18</v>
      </c>
      <c r="G33" s="49" t="s">
        <v>143</v>
      </c>
      <c r="H33" s="50"/>
    </row>
    <row r="34" spans="1:8" ht="31.2">
      <c r="A34" s="48">
        <v>31</v>
      </c>
      <c r="B34" s="46">
        <v>637150</v>
      </c>
      <c r="C34" s="46" t="s">
        <v>546</v>
      </c>
      <c r="D34" s="46" t="s">
        <v>420</v>
      </c>
      <c r="E34" s="46" t="s">
        <v>547</v>
      </c>
      <c r="F34" s="46" t="s">
        <v>9</v>
      </c>
      <c r="G34" s="49" t="s">
        <v>162</v>
      </c>
      <c r="H34" s="50"/>
    </row>
    <row r="35" spans="1:8" ht="31.2">
      <c r="A35" s="48">
        <v>32</v>
      </c>
      <c r="B35" s="46">
        <v>637038</v>
      </c>
      <c r="C35" s="46" t="s">
        <v>548</v>
      </c>
      <c r="D35" s="46" t="s">
        <v>420</v>
      </c>
      <c r="E35" s="46" t="s">
        <v>443</v>
      </c>
      <c r="F35" s="46" t="s">
        <v>29</v>
      </c>
      <c r="G35" s="49" t="s">
        <v>207</v>
      </c>
      <c r="H35" s="50"/>
    </row>
    <row r="36" spans="1:8" ht="31.2">
      <c r="A36" s="54">
        <v>33</v>
      </c>
      <c r="B36" s="46">
        <v>637084</v>
      </c>
      <c r="C36" s="46" t="s">
        <v>551</v>
      </c>
      <c r="D36" s="46" t="s">
        <v>523</v>
      </c>
      <c r="E36" s="46" t="s">
        <v>552</v>
      </c>
      <c r="F36" s="46" t="s">
        <v>29</v>
      </c>
      <c r="G36" s="49" t="s">
        <v>211</v>
      </c>
      <c r="H36" s="54"/>
    </row>
    <row r="37" spans="1:8" ht="15.6"/>
    <row r="38" spans="1:8" ht="15.6"/>
    <row r="39" spans="1:8" ht="15.6"/>
    <row r="40" spans="1:8" ht="15.6"/>
    <row r="41" spans="1:8" ht="15.6"/>
    <row r="42" spans="1:8" ht="15.6"/>
    <row r="43" spans="1:8" ht="15.6"/>
    <row r="44" spans="1:8" ht="15.6"/>
    <row r="45" spans="1:8" ht="15.6"/>
  </sheetData>
  <autoFilter ref="A3:H3">
    <sortState ref="A3:J132">
      <sortCondition ref="H2"/>
    </sortState>
  </autoFilter>
  <mergeCells count="3">
    <mergeCell ref="A1:H1"/>
    <mergeCell ref="A2:H2"/>
    <mergeCell ref="C3:D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5"/>
  <sheetViews>
    <sheetView topLeftCell="A13" workbookViewId="0">
      <selection activeCell="G4" sqref="G4:G35"/>
    </sheetView>
  </sheetViews>
  <sheetFormatPr defaultColWidth="12.6640625" defaultRowHeight="15.75" customHeight="1"/>
  <cols>
    <col min="1" max="1" width="4.44140625" style="34" customWidth="1"/>
    <col min="2" max="2" width="8.33203125" style="34" bestFit="1" customWidth="1"/>
    <col min="3" max="3" width="17.21875" style="34" bestFit="1" customWidth="1"/>
    <col min="4" max="4" width="7.6640625" style="34" bestFit="1" customWidth="1"/>
    <col min="5" max="5" width="11.88671875" style="34" bestFit="1" customWidth="1"/>
    <col min="6" max="6" width="12.109375" style="34" bestFit="1" customWidth="1"/>
    <col min="7" max="7" width="29.33203125" style="34" customWidth="1"/>
    <col min="8" max="8" width="11.5546875" style="34" bestFit="1" customWidth="1"/>
    <col min="9" max="16384" width="12.6640625" style="34"/>
  </cols>
  <sheetData>
    <row r="1" spans="1:8" ht="28.8" customHeight="1">
      <c r="A1" s="61" t="s">
        <v>254</v>
      </c>
      <c r="B1" s="61"/>
      <c r="C1" s="61"/>
      <c r="D1" s="61"/>
      <c r="E1" s="61"/>
      <c r="F1" s="61"/>
      <c r="G1" s="61"/>
      <c r="H1" s="61"/>
    </row>
    <row r="2" spans="1:8" ht="15.75" customHeight="1">
      <c r="A2" s="62" t="s">
        <v>256</v>
      </c>
      <c r="B2" s="62"/>
      <c r="C2" s="62"/>
      <c r="D2" s="62"/>
      <c r="E2" s="62"/>
      <c r="F2" s="62"/>
      <c r="G2" s="62"/>
      <c r="H2" s="62"/>
    </row>
    <row r="3" spans="1:8" ht="31.2">
      <c r="A3" s="45" t="s">
        <v>0</v>
      </c>
      <c r="B3" s="51" t="s">
        <v>258</v>
      </c>
      <c r="C3" s="63" t="s">
        <v>259</v>
      </c>
      <c r="D3" s="63"/>
      <c r="E3" s="51" t="s">
        <v>260</v>
      </c>
      <c r="F3" s="51" t="s">
        <v>261</v>
      </c>
      <c r="G3" s="52" t="s">
        <v>562</v>
      </c>
      <c r="H3" s="53" t="s">
        <v>253</v>
      </c>
    </row>
    <row r="4" spans="1:8" ht="31.2">
      <c r="A4" s="48">
        <v>1</v>
      </c>
      <c r="B4" s="46">
        <v>637011</v>
      </c>
      <c r="C4" s="46" t="s">
        <v>273</v>
      </c>
      <c r="D4" s="46" t="s">
        <v>268</v>
      </c>
      <c r="E4" s="46" t="s">
        <v>274</v>
      </c>
      <c r="F4" s="46" t="s">
        <v>29</v>
      </c>
      <c r="G4" s="49" t="s">
        <v>86</v>
      </c>
      <c r="H4" s="50"/>
    </row>
    <row r="5" spans="1:8" ht="15.6">
      <c r="A5" s="48">
        <v>2</v>
      </c>
      <c r="B5" s="47">
        <v>637207</v>
      </c>
      <c r="C5" s="47" t="s">
        <v>292</v>
      </c>
      <c r="D5" s="47" t="s">
        <v>268</v>
      </c>
      <c r="E5" s="47" t="s">
        <v>293</v>
      </c>
      <c r="F5" s="47" t="s">
        <v>18</v>
      </c>
      <c r="G5" s="49" t="s">
        <v>125</v>
      </c>
      <c r="H5" s="50"/>
    </row>
    <row r="6" spans="1:8" ht="31.2">
      <c r="A6" s="48">
        <v>3</v>
      </c>
      <c r="B6" s="47">
        <v>637309</v>
      </c>
      <c r="C6" s="47" t="s">
        <v>318</v>
      </c>
      <c r="D6" s="47" t="s">
        <v>319</v>
      </c>
      <c r="E6" s="47" t="s">
        <v>320</v>
      </c>
      <c r="F6" s="47" t="s">
        <v>38</v>
      </c>
      <c r="G6" s="49" t="s">
        <v>98</v>
      </c>
      <c r="H6" s="50"/>
    </row>
    <row r="7" spans="1:8" ht="31.2">
      <c r="A7" s="48">
        <v>4</v>
      </c>
      <c r="B7" s="47">
        <v>637213</v>
      </c>
      <c r="C7" s="47" t="s">
        <v>328</v>
      </c>
      <c r="D7" s="47" t="s">
        <v>329</v>
      </c>
      <c r="E7" s="47" t="s">
        <v>330</v>
      </c>
      <c r="F7" s="47" t="s">
        <v>18</v>
      </c>
      <c r="G7" s="49" t="s">
        <v>92</v>
      </c>
      <c r="H7" s="50"/>
    </row>
    <row r="8" spans="1:8" ht="15.6">
      <c r="A8" s="48">
        <v>5</v>
      </c>
      <c r="B8" s="47">
        <v>637119</v>
      </c>
      <c r="C8" s="47" t="s">
        <v>337</v>
      </c>
      <c r="D8" s="47" t="s">
        <v>338</v>
      </c>
      <c r="E8" s="47" t="s">
        <v>339</v>
      </c>
      <c r="F8" s="47" t="s">
        <v>9</v>
      </c>
      <c r="G8" s="49" t="s">
        <v>11</v>
      </c>
      <c r="H8" s="50"/>
    </row>
    <row r="9" spans="1:8" ht="15.6">
      <c r="A9" s="48">
        <v>6</v>
      </c>
      <c r="B9" s="47">
        <v>637120</v>
      </c>
      <c r="C9" s="47" t="s">
        <v>337</v>
      </c>
      <c r="D9" s="47" t="s">
        <v>343</v>
      </c>
      <c r="E9" s="47" t="s">
        <v>344</v>
      </c>
      <c r="F9" s="47" t="s">
        <v>9</v>
      </c>
      <c r="G9" s="49" t="s">
        <v>143</v>
      </c>
      <c r="H9" s="50"/>
    </row>
    <row r="10" spans="1:8" ht="15.6">
      <c r="A10" s="48">
        <v>7</v>
      </c>
      <c r="B10" s="47">
        <v>637215</v>
      </c>
      <c r="C10" s="47" t="s">
        <v>347</v>
      </c>
      <c r="D10" s="47" t="s">
        <v>348</v>
      </c>
      <c r="E10" s="47" t="s">
        <v>339</v>
      </c>
      <c r="F10" s="47" t="s">
        <v>18</v>
      </c>
      <c r="G10" s="49" t="s">
        <v>145</v>
      </c>
      <c r="H10" s="50"/>
    </row>
    <row r="11" spans="1:8" ht="31.2">
      <c r="A11" s="48">
        <v>8</v>
      </c>
      <c r="B11" s="47">
        <v>637315</v>
      </c>
      <c r="C11" s="47" t="s">
        <v>349</v>
      </c>
      <c r="D11" s="47" t="s">
        <v>350</v>
      </c>
      <c r="E11" s="47" t="s">
        <v>351</v>
      </c>
      <c r="F11" s="47" t="s">
        <v>38</v>
      </c>
      <c r="G11" s="49" t="s">
        <v>55</v>
      </c>
      <c r="H11" s="50"/>
    </row>
    <row r="12" spans="1:8" ht="31.2">
      <c r="A12" s="48">
        <v>9</v>
      </c>
      <c r="B12" s="47">
        <v>637127</v>
      </c>
      <c r="C12" s="47" t="s">
        <v>306</v>
      </c>
      <c r="D12" s="47" t="s">
        <v>364</v>
      </c>
      <c r="E12" s="47" t="s">
        <v>365</v>
      </c>
      <c r="F12" s="47" t="s">
        <v>9</v>
      </c>
      <c r="G12" s="49" t="s">
        <v>21</v>
      </c>
      <c r="H12" s="50"/>
    </row>
    <row r="13" spans="1:8" ht="15.6">
      <c r="A13" s="48">
        <v>10</v>
      </c>
      <c r="B13" s="47">
        <v>637318</v>
      </c>
      <c r="C13" s="47" t="s">
        <v>366</v>
      </c>
      <c r="D13" s="47" t="s">
        <v>367</v>
      </c>
      <c r="E13" s="47" t="s">
        <v>368</v>
      </c>
      <c r="F13" s="47" t="s">
        <v>38</v>
      </c>
      <c r="G13" s="49" t="s">
        <v>106</v>
      </c>
      <c r="H13" s="50"/>
    </row>
    <row r="14" spans="1:8" ht="31.2">
      <c r="A14" s="48">
        <v>11</v>
      </c>
      <c r="B14" s="47">
        <v>637224</v>
      </c>
      <c r="C14" s="47" t="s">
        <v>382</v>
      </c>
      <c r="D14" s="47" t="s">
        <v>383</v>
      </c>
      <c r="E14" s="47" t="s">
        <v>384</v>
      </c>
      <c r="F14" s="47" t="s">
        <v>18</v>
      </c>
      <c r="G14" s="49" t="s">
        <v>199</v>
      </c>
      <c r="H14" s="50"/>
    </row>
    <row r="15" spans="1:8" ht="15.6">
      <c r="A15" s="48">
        <v>12</v>
      </c>
      <c r="B15" s="47">
        <v>637030</v>
      </c>
      <c r="C15" s="47" t="s">
        <v>395</v>
      </c>
      <c r="D15" s="47" t="s">
        <v>396</v>
      </c>
      <c r="E15" s="47" t="s">
        <v>334</v>
      </c>
      <c r="F15" s="47" t="s">
        <v>29</v>
      </c>
      <c r="G15" s="49" t="s">
        <v>49</v>
      </c>
      <c r="H15" s="50"/>
    </row>
    <row r="16" spans="1:8" ht="31.2">
      <c r="A16" s="48">
        <v>13</v>
      </c>
      <c r="B16" s="47">
        <v>637142</v>
      </c>
      <c r="C16" s="47" t="s">
        <v>306</v>
      </c>
      <c r="D16" s="47" t="s">
        <v>403</v>
      </c>
      <c r="E16" s="47" t="s">
        <v>404</v>
      </c>
      <c r="F16" s="47" t="s">
        <v>9</v>
      </c>
      <c r="G16" s="49" t="s">
        <v>42</v>
      </c>
      <c r="H16" s="50"/>
    </row>
    <row r="17" spans="1:8" ht="15.6">
      <c r="A17" s="48">
        <v>14</v>
      </c>
      <c r="B17" s="47">
        <v>637035</v>
      </c>
      <c r="C17" s="47" t="s">
        <v>405</v>
      </c>
      <c r="D17" s="47" t="s">
        <v>403</v>
      </c>
      <c r="E17" s="47" t="s">
        <v>406</v>
      </c>
      <c r="F17" s="47" t="s">
        <v>29</v>
      </c>
      <c r="G17" s="49" t="s">
        <v>106</v>
      </c>
      <c r="H17" s="50"/>
    </row>
    <row r="18" spans="1:8" ht="15.6">
      <c r="A18" s="48">
        <v>15</v>
      </c>
      <c r="B18" s="47">
        <v>637330</v>
      </c>
      <c r="C18" s="47" t="s">
        <v>417</v>
      </c>
      <c r="D18" s="47" t="s">
        <v>418</v>
      </c>
      <c r="E18" s="47" t="s">
        <v>381</v>
      </c>
      <c r="F18" s="47" t="s">
        <v>38</v>
      </c>
      <c r="G18" s="49" t="s">
        <v>114</v>
      </c>
      <c r="H18" s="50"/>
    </row>
    <row r="19" spans="1:8" ht="15.6">
      <c r="A19" s="48">
        <v>16</v>
      </c>
      <c r="B19" s="47">
        <v>637242</v>
      </c>
      <c r="C19" s="47" t="s">
        <v>423</v>
      </c>
      <c r="D19" s="47" t="s">
        <v>420</v>
      </c>
      <c r="E19" s="47" t="s">
        <v>424</v>
      </c>
      <c r="F19" s="47" t="s">
        <v>18</v>
      </c>
      <c r="G19" s="49" t="s">
        <v>145</v>
      </c>
      <c r="H19" s="50"/>
    </row>
    <row r="20" spans="1:8" ht="31.2">
      <c r="A20" s="48">
        <v>17</v>
      </c>
      <c r="B20" s="47">
        <v>637246</v>
      </c>
      <c r="C20" s="47" t="s">
        <v>302</v>
      </c>
      <c r="D20" s="47" t="s">
        <v>435</v>
      </c>
      <c r="E20" s="47" t="s">
        <v>436</v>
      </c>
      <c r="F20" s="47" t="s">
        <v>18</v>
      </c>
      <c r="G20" s="49" t="s">
        <v>86</v>
      </c>
      <c r="H20" s="50"/>
    </row>
    <row r="21" spans="1:8" ht="31.2">
      <c r="A21" s="48">
        <v>18</v>
      </c>
      <c r="B21" s="47">
        <v>637050</v>
      </c>
      <c r="C21" s="47" t="s">
        <v>437</v>
      </c>
      <c r="D21" s="47" t="s">
        <v>435</v>
      </c>
      <c r="E21" s="47" t="s">
        <v>438</v>
      </c>
      <c r="F21" s="47" t="s">
        <v>29</v>
      </c>
      <c r="G21" s="49" t="s">
        <v>175</v>
      </c>
      <c r="H21" s="50"/>
    </row>
    <row r="22" spans="1:8" ht="15.6">
      <c r="A22" s="48">
        <v>19</v>
      </c>
      <c r="B22" s="47">
        <v>637339</v>
      </c>
      <c r="C22" s="47" t="s">
        <v>447</v>
      </c>
      <c r="D22" s="47" t="s">
        <v>448</v>
      </c>
      <c r="E22" s="47" t="s">
        <v>449</v>
      </c>
      <c r="F22" s="47" t="s">
        <v>38</v>
      </c>
      <c r="G22" s="49" t="s">
        <v>59</v>
      </c>
      <c r="H22" s="50"/>
    </row>
    <row r="23" spans="1:8" ht="31.2">
      <c r="A23" s="48">
        <v>20</v>
      </c>
      <c r="B23" s="47">
        <v>637160</v>
      </c>
      <c r="C23" s="47" t="s">
        <v>466</v>
      </c>
      <c r="D23" s="47" t="s">
        <v>467</v>
      </c>
      <c r="E23" s="47" t="s">
        <v>468</v>
      </c>
      <c r="F23" s="47" t="s">
        <v>9</v>
      </c>
      <c r="G23" s="49" t="s">
        <v>169</v>
      </c>
      <c r="H23" s="50"/>
    </row>
    <row r="24" spans="1:8" ht="31.2">
      <c r="A24" s="48">
        <v>21</v>
      </c>
      <c r="B24" s="47">
        <v>637343</v>
      </c>
      <c r="C24" s="47" t="s">
        <v>309</v>
      </c>
      <c r="D24" s="47" t="s">
        <v>469</v>
      </c>
      <c r="E24" s="47" t="s">
        <v>422</v>
      </c>
      <c r="F24" s="47" t="s">
        <v>38</v>
      </c>
      <c r="G24" s="49" t="s">
        <v>39</v>
      </c>
      <c r="H24" s="50"/>
    </row>
    <row r="25" spans="1:8" ht="31.2">
      <c r="A25" s="48">
        <v>22</v>
      </c>
      <c r="B25" s="47">
        <v>637349</v>
      </c>
      <c r="C25" s="47" t="s">
        <v>380</v>
      </c>
      <c r="D25" s="47" t="s">
        <v>474</v>
      </c>
      <c r="E25" s="47" t="s">
        <v>476</v>
      </c>
      <c r="F25" s="47" t="s">
        <v>38</v>
      </c>
      <c r="G25" s="49" t="s">
        <v>192</v>
      </c>
      <c r="H25" s="50"/>
    </row>
    <row r="26" spans="1:8" ht="15.6">
      <c r="A26" s="48">
        <v>23</v>
      </c>
      <c r="B26" s="47">
        <v>637264</v>
      </c>
      <c r="C26" s="47" t="s">
        <v>479</v>
      </c>
      <c r="D26" s="47" t="s">
        <v>480</v>
      </c>
      <c r="E26" s="47" t="s">
        <v>481</v>
      </c>
      <c r="F26" s="47" t="s">
        <v>18</v>
      </c>
      <c r="G26" s="49" t="s">
        <v>179</v>
      </c>
      <c r="H26" s="50"/>
    </row>
    <row r="27" spans="1:8" ht="15.6">
      <c r="A27" s="48">
        <v>24</v>
      </c>
      <c r="B27" s="47">
        <v>637356</v>
      </c>
      <c r="C27" s="47" t="s">
        <v>488</v>
      </c>
      <c r="D27" s="47" t="s">
        <v>489</v>
      </c>
      <c r="E27" s="47" t="s">
        <v>490</v>
      </c>
      <c r="F27" s="47" t="s">
        <v>38</v>
      </c>
      <c r="G27" s="49" t="s">
        <v>74</v>
      </c>
      <c r="H27" s="50"/>
    </row>
    <row r="28" spans="1:8" ht="15.6">
      <c r="A28" s="48">
        <v>25</v>
      </c>
      <c r="B28" s="47">
        <v>637169</v>
      </c>
      <c r="C28" s="47" t="s">
        <v>447</v>
      </c>
      <c r="D28" s="47" t="s">
        <v>495</v>
      </c>
      <c r="E28" s="47" t="s">
        <v>499</v>
      </c>
      <c r="F28" s="47" t="s">
        <v>9</v>
      </c>
      <c r="G28" s="49" t="s">
        <v>69</v>
      </c>
      <c r="H28" s="50"/>
    </row>
    <row r="29" spans="1:8" ht="31.2">
      <c r="A29" s="48">
        <v>26</v>
      </c>
      <c r="B29" s="47">
        <v>637079</v>
      </c>
      <c r="C29" s="47" t="s">
        <v>377</v>
      </c>
      <c r="D29" s="47" t="s">
        <v>513</v>
      </c>
      <c r="E29" s="47" t="s">
        <v>427</v>
      </c>
      <c r="F29" s="47" t="s">
        <v>29</v>
      </c>
      <c r="G29" s="49" t="s">
        <v>186</v>
      </c>
      <c r="H29" s="50"/>
    </row>
    <row r="30" spans="1:8" ht="15.6">
      <c r="A30" s="48">
        <v>27</v>
      </c>
      <c r="B30" s="47">
        <v>637287</v>
      </c>
      <c r="C30" s="47" t="s">
        <v>529</v>
      </c>
      <c r="D30" s="47" t="s">
        <v>530</v>
      </c>
      <c r="E30" s="47" t="s">
        <v>531</v>
      </c>
      <c r="F30" s="47" t="s">
        <v>18</v>
      </c>
      <c r="G30" s="49" t="s">
        <v>79</v>
      </c>
      <c r="H30" s="50"/>
    </row>
    <row r="31" spans="1:8" ht="15.6">
      <c r="A31" s="48">
        <v>28</v>
      </c>
      <c r="B31" s="47">
        <v>637088</v>
      </c>
      <c r="C31" s="47" t="s">
        <v>532</v>
      </c>
      <c r="D31" s="47" t="s">
        <v>533</v>
      </c>
      <c r="E31" s="47" t="s">
        <v>481</v>
      </c>
      <c r="F31" s="47" t="s">
        <v>29</v>
      </c>
      <c r="G31" s="49" t="s">
        <v>131</v>
      </c>
      <c r="H31" s="50"/>
    </row>
    <row r="32" spans="1:8" ht="31.2">
      <c r="A32" s="48">
        <v>29</v>
      </c>
      <c r="B32" s="47">
        <v>637089</v>
      </c>
      <c r="C32" s="47" t="s">
        <v>370</v>
      </c>
      <c r="D32" s="47" t="s">
        <v>534</v>
      </c>
      <c r="E32" s="47" t="s">
        <v>535</v>
      </c>
      <c r="F32" s="47" t="s">
        <v>29</v>
      </c>
      <c r="G32" s="49" t="s">
        <v>30</v>
      </c>
      <c r="H32" s="50"/>
    </row>
    <row r="33" spans="1:8" ht="15.6">
      <c r="A33" s="48">
        <v>30</v>
      </c>
      <c r="B33" s="47">
        <v>637375</v>
      </c>
      <c r="C33" s="47" t="s">
        <v>538</v>
      </c>
      <c r="D33" s="47" t="s">
        <v>539</v>
      </c>
      <c r="E33" s="47" t="s">
        <v>525</v>
      </c>
      <c r="F33" s="47" t="s">
        <v>38</v>
      </c>
      <c r="G33" s="49" t="s">
        <v>136</v>
      </c>
      <c r="H33" s="50"/>
    </row>
    <row r="34" spans="1:8" ht="15.6">
      <c r="A34" s="48">
        <v>31</v>
      </c>
      <c r="B34" s="46">
        <v>637113</v>
      </c>
      <c r="C34" s="46" t="s">
        <v>543</v>
      </c>
      <c r="D34" s="46" t="s">
        <v>316</v>
      </c>
      <c r="E34" s="46" t="s">
        <v>544</v>
      </c>
      <c r="F34" s="46" t="s">
        <v>9</v>
      </c>
      <c r="G34" s="49" t="s">
        <v>160</v>
      </c>
      <c r="H34" s="50"/>
    </row>
    <row r="35" spans="1:8" ht="15.6">
      <c r="A35" s="48">
        <v>32</v>
      </c>
      <c r="B35" s="46">
        <v>637152</v>
      </c>
      <c r="C35" s="46" t="s">
        <v>549</v>
      </c>
      <c r="D35" s="46" t="s">
        <v>431</v>
      </c>
      <c r="E35" s="46" t="s">
        <v>550</v>
      </c>
      <c r="F35" s="46" t="s">
        <v>9</v>
      </c>
      <c r="G35" s="49" t="s">
        <v>204</v>
      </c>
      <c r="H35" s="50"/>
    </row>
    <row r="36" spans="1:8" ht="15.6"/>
    <row r="37" spans="1:8" ht="15.6"/>
    <row r="38" spans="1:8" ht="15.6"/>
    <row r="39" spans="1:8" ht="15.6"/>
    <row r="40" spans="1:8" ht="15.6"/>
    <row r="41" spans="1:8" ht="15.6"/>
    <row r="42" spans="1:8" ht="15.6"/>
    <row r="43" spans="1:8" ht="15.6"/>
    <row r="44" spans="1:8" ht="15.6"/>
    <row r="45" spans="1:8" ht="15.6"/>
  </sheetData>
  <autoFilter ref="A3:H3">
    <sortState ref="A3:J132">
      <sortCondition ref="H2"/>
    </sortState>
  </autoFilter>
  <mergeCells count="3">
    <mergeCell ref="A1:H1"/>
    <mergeCell ref="A2:H2"/>
    <mergeCell ref="C3:D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5"/>
  <sheetViews>
    <sheetView tabSelected="1" workbookViewId="0">
      <selection activeCell="K9" sqref="K9"/>
    </sheetView>
  </sheetViews>
  <sheetFormatPr defaultColWidth="12.6640625" defaultRowHeight="15.75" customHeight="1"/>
  <cols>
    <col min="1" max="1" width="4.44140625" style="34" customWidth="1"/>
    <col min="2" max="2" width="8.33203125" style="34" bestFit="1" customWidth="1"/>
    <col min="3" max="3" width="17.21875" style="34" bestFit="1" customWidth="1"/>
    <col min="4" max="4" width="7.6640625" style="34" bestFit="1" customWidth="1"/>
    <col min="5" max="5" width="11.88671875" style="34" bestFit="1" customWidth="1"/>
    <col min="6" max="6" width="12.109375" style="34" bestFit="1" customWidth="1"/>
    <col min="7" max="7" width="29.33203125" style="34" customWidth="1"/>
    <col min="8" max="8" width="11.5546875" style="34" bestFit="1" customWidth="1"/>
    <col min="9" max="16384" width="12.6640625" style="34"/>
  </cols>
  <sheetData>
    <row r="1" spans="1:8" ht="28.8" customHeight="1">
      <c r="A1" s="61" t="s">
        <v>254</v>
      </c>
      <c r="B1" s="61"/>
      <c r="C1" s="61"/>
      <c r="D1" s="61"/>
      <c r="E1" s="61"/>
      <c r="F1" s="61"/>
      <c r="G1" s="61"/>
      <c r="H1" s="61"/>
    </row>
    <row r="2" spans="1:8" ht="15.75" customHeight="1">
      <c r="A2" s="62" t="s">
        <v>255</v>
      </c>
      <c r="B2" s="62"/>
      <c r="C2" s="62"/>
      <c r="D2" s="62"/>
      <c r="E2" s="62"/>
      <c r="F2" s="62"/>
      <c r="G2" s="62"/>
      <c r="H2" s="62"/>
    </row>
    <row r="3" spans="1:8" ht="28.2">
      <c r="A3" s="66" t="s">
        <v>0</v>
      </c>
      <c r="B3" s="67" t="s">
        <v>258</v>
      </c>
      <c r="C3" s="68" t="s">
        <v>259</v>
      </c>
      <c r="D3" s="68"/>
      <c r="E3" s="67" t="s">
        <v>260</v>
      </c>
      <c r="F3" s="67" t="s">
        <v>261</v>
      </c>
      <c r="G3" s="69" t="s">
        <v>562</v>
      </c>
      <c r="H3" s="70" t="s">
        <v>253</v>
      </c>
    </row>
    <row r="4" spans="1:8" ht="28.2">
      <c r="A4" s="71">
        <v>1</v>
      </c>
      <c r="B4" s="72">
        <v>637204</v>
      </c>
      <c r="C4" s="72" t="s">
        <v>270</v>
      </c>
      <c r="D4" s="72" t="s">
        <v>268</v>
      </c>
      <c r="E4" s="72" t="s">
        <v>271</v>
      </c>
      <c r="F4" s="72" t="s">
        <v>18</v>
      </c>
      <c r="G4" s="73" t="s">
        <v>122</v>
      </c>
      <c r="H4" s="74"/>
    </row>
    <row r="5" spans="1:8" ht="28.2">
      <c r="A5" s="71">
        <v>2</v>
      </c>
      <c r="B5" s="72">
        <v>637008</v>
      </c>
      <c r="C5" s="72" t="s">
        <v>276</v>
      </c>
      <c r="D5" s="72" t="s">
        <v>268</v>
      </c>
      <c r="E5" s="72" t="s">
        <v>277</v>
      </c>
      <c r="F5" s="72" t="s">
        <v>29</v>
      </c>
      <c r="G5" s="73" t="s">
        <v>615</v>
      </c>
      <c r="H5" s="74"/>
    </row>
    <row r="6" spans="1:8" ht="15.6">
      <c r="A6" s="71">
        <v>3</v>
      </c>
      <c r="B6" s="75">
        <v>637301</v>
      </c>
      <c r="C6" s="75" t="s">
        <v>290</v>
      </c>
      <c r="D6" s="75" t="s">
        <v>268</v>
      </c>
      <c r="E6" s="75" t="s">
        <v>291</v>
      </c>
      <c r="F6" s="75" t="s">
        <v>38</v>
      </c>
      <c r="G6" s="73" t="s">
        <v>104</v>
      </c>
      <c r="H6" s="74"/>
    </row>
    <row r="7" spans="1:8" ht="28.2">
      <c r="A7" s="71">
        <v>4</v>
      </c>
      <c r="B7" s="75">
        <v>637002</v>
      </c>
      <c r="C7" s="75" t="s">
        <v>301</v>
      </c>
      <c r="D7" s="75" t="s">
        <v>268</v>
      </c>
      <c r="E7" s="75" t="s">
        <v>286</v>
      </c>
      <c r="F7" s="75" t="s">
        <v>29</v>
      </c>
      <c r="G7" s="73" t="s">
        <v>621</v>
      </c>
      <c r="H7" s="74"/>
    </row>
    <row r="8" spans="1:8" ht="15.6">
      <c r="A8" s="71">
        <v>5</v>
      </c>
      <c r="B8" s="75">
        <v>637108</v>
      </c>
      <c r="C8" s="75" t="s">
        <v>302</v>
      </c>
      <c r="D8" s="75" t="s">
        <v>303</v>
      </c>
      <c r="E8" s="75" t="s">
        <v>304</v>
      </c>
      <c r="F8" s="75" t="s">
        <v>9</v>
      </c>
      <c r="G8" s="73" t="s">
        <v>106</v>
      </c>
      <c r="H8" s="74"/>
    </row>
    <row r="9" spans="1:8" ht="28.2">
      <c r="A9" s="71">
        <v>6</v>
      </c>
      <c r="B9" s="75">
        <v>637208</v>
      </c>
      <c r="C9" s="75" t="s">
        <v>310</v>
      </c>
      <c r="D9" s="75" t="s">
        <v>311</v>
      </c>
      <c r="E9" s="75" t="s">
        <v>312</v>
      </c>
      <c r="F9" s="75" t="s">
        <v>18</v>
      </c>
      <c r="G9" s="73" t="s">
        <v>614</v>
      </c>
      <c r="H9" s="74"/>
    </row>
    <row r="10" spans="1:8" ht="28.2">
      <c r="A10" s="71">
        <v>7</v>
      </c>
      <c r="B10" s="75">
        <v>620481</v>
      </c>
      <c r="C10" s="75" t="s">
        <v>323</v>
      </c>
      <c r="D10" s="75" t="s">
        <v>324</v>
      </c>
      <c r="E10" s="75" t="s">
        <v>325</v>
      </c>
      <c r="F10" s="75" t="s">
        <v>26</v>
      </c>
      <c r="G10" s="73" t="s">
        <v>620</v>
      </c>
      <c r="H10" s="74"/>
    </row>
    <row r="11" spans="1:8" ht="15.6">
      <c r="A11" s="71">
        <v>8</v>
      </c>
      <c r="B11" s="75">
        <v>637311</v>
      </c>
      <c r="C11" s="75" t="s">
        <v>333</v>
      </c>
      <c r="D11" s="75" t="s">
        <v>329</v>
      </c>
      <c r="E11" s="75" t="s">
        <v>334</v>
      </c>
      <c r="F11" s="75" t="s">
        <v>38</v>
      </c>
      <c r="G11" s="73" t="s">
        <v>59</v>
      </c>
      <c r="H11" s="74"/>
    </row>
    <row r="12" spans="1:8" ht="15.6">
      <c r="A12" s="71">
        <v>9</v>
      </c>
      <c r="B12" s="75">
        <v>637121</v>
      </c>
      <c r="C12" s="75" t="s">
        <v>345</v>
      </c>
      <c r="D12" s="75" t="s">
        <v>343</v>
      </c>
      <c r="E12" s="75" t="s">
        <v>346</v>
      </c>
      <c r="F12" s="75" t="s">
        <v>9</v>
      </c>
      <c r="G12" s="73" t="s">
        <v>143</v>
      </c>
      <c r="H12" s="74"/>
    </row>
    <row r="13" spans="1:8" ht="15.6">
      <c r="A13" s="71">
        <v>10</v>
      </c>
      <c r="B13" s="75">
        <v>637217</v>
      </c>
      <c r="C13" s="75" t="s">
        <v>354</v>
      </c>
      <c r="D13" s="75" t="s">
        <v>350</v>
      </c>
      <c r="E13" s="75" t="s">
        <v>356</v>
      </c>
      <c r="F13" s="75" t="s">
        <v>18</v>
      </c>
      <c r="G13" s="73" t="s">
        <v>49</v>
      </c>
      <c r="H13" s="74"/>
    </row>
    <row r="14" spans="1:8" ht="28.2">
      <c r="A14" s="71">
        <v>11</v>
      </c>
      <c r="B14" s="75">
        <v>637220</v>
      </c>
      <c r="C14" s="75" t="s">
        <v>326</v>
      </c>
      <c r="D14" s="75" t="s">
        <v>367</v>
      </c>
      <c r="E14" s="75" t="s">
        <v>369</v>
      </c>
      <c r="F14" s="75" t="s">
        <v>18</v>
      </c>
      <c r="G14" s="73" t="s">
        <v>619</v>
      </c>
      <c r="H14" s="74"/>
    </row>
    <row r="15" spans="1:8" ht="28.2">
      <c r="A15" s="71">
        <v>12</v>
      </c>
      <c r="B15" s="75">
        <v>637128</v>
      </c>
      <c r="C15" s="75" t="s">
        <v>373</v>
      </c>
      <c r="D15" s="75" t="s">
        <v>374</v>
      </c>
      <c r="E15" s="75" t="s">
        <v>375</v>
      </c>
      <c r="F15" s="75" t="s">
        <v>9</v>
      </c>
      <c r="G15" s="73" t="s">
        <v>618</v>
      </c>
      <c r="H15" s="74"/>
    </row>
    <row r="16" spans="1:8" ht="28.2">
      <c r="A16" s="71">
        <v>13</v>
      </c>
      <c r="B16" s="75">
        <v>637134</v>
      </c>
      <c r="C16" s="75" t="s">
        <v>377</v>
      </c>
      <c r="D16" s="75" t="s">
        <v>378</v>
      </c>
      <c r="E16" s="75" t="s">
        <v>379</v>
      </c>
      <c r="F16" s="75" t="s">
        <v>9</v>
      </c>
      <c r="G16" s="73" t="s">
        <v>617</v>
      </c>
      <c r="H16" s="74"/>
    </row>
    <row r="17" spans="1:8" ht="28.2">
      <c r="A17" s="71">
        <v>14</v>
      </c>
      <c r="B17" s="75">
        <v>637228</v>
      </c>
      <c r="C17" s="75" t="s">
        <v>391</v>
      </c>
      <c r="D17" s="75" t="s">
        <v>392</v>
      </c>
      <c r="E17" s="75" t="s">
        <v>393</v>
      </c>
      <c r="F17" s="75" t="s">
        <v>18</v>
      </c>
      <c r="G17" s="73" t="s">
        <v>616</v>
      </c>
      <c r="H17" s="74"/>
    </row>
    <row r="18" spans="1:8" ht="28.2">
      <c r="A18" s="71">
        <v>15</v>
      </c>
      <c r="B18" s="75">
        <v>637323</v>
      </c>
      <c r="C18" s="75" t="s">
        <v>318</v>
      </c>
      <c r="D18" s="75" t="s">
        <v>392</v>
      </c>
      <c r="E18" s="75" t="s">
        <v>394</v>
      </c>
      <c r="F18" s="75" t="s">
        <v>38</v>
      </c>
      <c r="G18" s="73" t="s">
        <v>98</v>
      </c>
      <c r="H18" s="74"/>
    </row>
    <row r="19" spans="1:8" ht="15.6">
      <c r="A19" s="71">
        <v>16</v>
      </c>
      <c r="B19" s="75">
        <v>637033</v>
      </c>
      <c r="C19" s="75" t="s">
        <v>400</v>
      </c>
      <c r="D19" s="75" t="s">
        <v>397</v>
      </c>
      <c r="E19" s="75" t="s">
        <v>401</v>
      </c>
      <c r="F19" s="75" t="s">
        <v>29</v>
      </c>
      <c r="G19" s="73" t="s">
        <v>131</v>
      </c>
      <c r="H19" s="74"/>
    </row>
    <row r="20" spans="1:8" ht="15.6">
      <c r="A20" s="71">
        <v>17</v>
      </c>
      <c r="B20" s="75">
        <v>637141</v>
      </c>
      <c r="C20" s="75" t="s">
        <v>409</v>
      </c>
      <c r="D20" s="75" t="s">
        <v>403</v>
      </c>
      <c r="E20" s="75" t="s">
        <v>410</v>
      </c>
      <c r="F20" s="75" t="s">
        <v>9</v>
      </c>
      <c r="G20" s="73" t="s">
        <v>11</v>
      </c>
      <c r="H20" s="74"/>
    </row>
    <row r="21" spans="1:8" ht="15.6">
      <c r="A21" s="71">
        <v>18</v>
      </c>
      <c r="B21" s="75">
        <v>637145</v>
      </c>
      <c r="C21" s="75" t="s">
        <v>412</v>
      </c>
      <c r="D21" s="75" t="s">
        <v>413</v>
      </c>
      <c r="E21" s="75" t="s">
        <v>414</v>
      </c>
      <c r="F21" s="75" t="s">
        <v>9</v>
      </c>
      <c r="G21" s="73" t="s">
        <v>145</v>
      </c>
      <c r="H21" s="74"/>
    </row>
    <row r="22" spans="1:8" ht="15.6">
      <c r="A22" s="71">
        <v>19</v>
      </c>
      <c r="B22" s="75">
        <v>620439</v>
      </c>
      <c r="C22" s="75" t="s">
        <v>415</v>
      </c>
      <c r="D22" s="75" t="s">
        <v>413</v>
      </c>
      <c r="E22" s="75" t="s">
        <v>416</v>
      </c>
      <c r="F22" s="75" t="s">
        <v>142</v>
      </c>
      <c r="G22" s="73" t="s">
        <v>143</v>
      </c>
      <c r="H22" s="74"/>
    </row>
    <row r="23" spans="1:8" ht="15.6">
      <c r="A23" s="71">
        <v>20</v>
      </c>
      <c r="B23" s="75">
        <v>637155</v>
      </c>
      <c r="C23" s="75" t="s">
        <v>441</v>
      </c>
      <c r="D23" s="75" t="s">
        <v>440</v>
      </c>
      <c r="E23" s="75" t="s">
        <v>381</v>
      </c>
      <c r="F23" s="75" t="s">
        <v>9</v>
      </c>
      <c r="G23" s="73" t="s">
        <v>179</v>
      </c>
      <c r="H23" s="74"/>
    </row>
    <row r="24" spans="1:8" ht="15.6">
      <c r="A24" s="71">
        <v>21</v>
      </c>
      <c r="B24" s="75">
        <v>637056</v>
      </c>
      <c r="C24" s="75" t="s">
        <v>459</v>
      </c>
      <c r="D24" s="75" t="s">
        <v>455</v>
      </c>
      <c r="E24" s="75" t="s">
        <v>460</v>
      </c>
      <c r="F24" s="75" t="s">
        <v>29</v>
      </c>
      <c r="G24" s="73" t="s">
        <v>171</v>
      </c>
      <c r="H24" s="74"/>
    </row>
    <row r="25" spans="1:8" ht="28.2">
      <c r="A25" s="71">
        <v>22</v>
      </c>
      <c r="B25" s="75">
        <v>637252</v>
      </c>
      <c r="C25" s="75" t="s">
        <v>461</v>
      </c>
      <c r="D25" s="75" t="s">
        <v>455</v>
      </c>
      <c r="E25" s="75" t="s">
        <v>462</v>
      </c>
      <c r="F25" s="75" t="s">
        <v>18</v>
      </c>
      <c r="G25" s="73" t="s">
        <v>199</v>
      </c>
      <c r="H25" s="74"/>
    </row>
    <row r="26" spans="1:8" ht="28.2">
      <c r="A26" s="71">
        <v>23</v>
      </c>
      <c r="B26" s="75">
        <v>637255</v>
      </c>
      <c r="C26" s="75" t="s">
        <v>470</v>
      </c>
      <c r="D26" s="75" t="s">
        <v>469</v>
      </c>
      <c r="E26" s="75" t="s">
        <v>443</v>
      </c>
      <c r="F26" s="75" t="s">
        <v>18</v>
      </c>
      <c r="G26" s="73" t="s">
        <v>35</v>
      </c>
      <c r="H26" s="74"/>
    </row>
    <row r="27" spans="1:8" ht="28.2">
      <c r="A27" s="71">
        <v>24</v>
      </c>
      <c r="B27" s="75">
        <v>637063</v>
      </c>
      <c r="C27" s="75" t="s">
        <v>473</v>
      </c>
      <c r="D27" s="75" t="s">
        <v>474</v>
      </c>
      <c r="E27" s="75" t="s">
        <v>372</v>
      </c>
      <c r="F27" s="75" t="s">
        <v>29</v>
      </c>
      <c r="G27" s="73" t="s">
        <v>186</v>
      </c>
      <c r="H27" s="74"/>
    </row>
    <row r="28" spans="1:8" ht="15.6">
      <c r="A28" s="71">
        <v>25</v>
      </c>
      <c r="B28" s="75">
        <v>637064</v>
      </c>
      <c r="C28" s="75" t="s">
        <v>483</v>
      </c>
      <c r="D28" s="75" t="s">
        <v>482</v>
      </c>
      <c r="E28" s="75" t="s">
        <v>484</v>
      </c>
      <c r="F28" s="75" t="s">
        <v>29</v>
      </c>
      <c r="G28" s="73" t="s">
        <v>136</v>
      </c>
      <c r="H28" s="74"/>
    </row>
    <row r="29" spans="1:8" ht="28.2">
      <c r="A29" s="71">
        <v>26</v>
      </c>
      <c r="B29" s="75">
        <v>637066</v>
      </c>
      <c r="C29" s="75" t="s">
        <v>491</v>
      </c>
      <c r="D29" s="75" t="s">
        <v>492</v>
      </c>
      <c r="E29" s="75" t="s">
        <v>487</v>
      </c>
      <c r="F29" s="75" t="s">
        <v>29</v>
      </c>
      <c r="G29" s="73" t="s">
        <v>158</v>
      </c>
      <c r="H29" s="74"/>
    </row>
    <row r="30" spans="1:8" ht="15.6">
      <c r="A30" s="71">
        <v>27</v>
      </c>
      <c r="B30" s="75">
        <v>637271</v>
      </c>
      <c r="C30" s="75" t="s">
        <v>493</v>
      </c>
      <c r="D30" s="75" t="s">
        <v>492</v>
      </c>
      <c r="E30" s="75" t="s">
        <v>356</v>
      </c>
      <c r="F30" s="75" t="s">
        <v>18</v>
      </c>
      <c r="G30" s="73" t="s">
        <v>79</v>
      </c>
      <c r="H30" s="74"/>
    </row>
    <row r="31" spans="1:8" ht="15.6">
      <c r="A31" s="71">
        <v>28</v>
      </c>
      <c r="B31" s="75">
        <v>637071</v>
      </c>
      <c r="C31" s="75" t="s">
        <v>185</v>
      </c>
      <c r="D31" s="75" t="s">
        <v>495</v>
      </c>
      <c r="E31" s="75" t="s">
        <v>497</v>
      </c>
      <c r="F31" s="75" t="s">
        <v>29</v>
      </c>
      <c r="G31" s="73" t="s">
        <v>49</v>
      </c>
      <c r="H31" s="74"/>
    </row>
    <row r="32" spans="1:8" ht="15.6">
      <c r="A32" s="71">
        <v>29</v>
      </c>
      <c r="B32" s="75">
        <v>637272</v>
      </c>
      <c r="C32" s="75" t="s">
        <v>501</v>
      </c>
      <c r="D32" s="75" t="s">
        <v>500</v>
      </c>
      <c r="E32" s="75" t="s">
        <v>487</v>
      </c>
      <c r="F32" s="75" t="s">
        <v>18</v>
      </c>
      <c r="G32" s="73" t="s">
        <v>69</v>
      </c>
      <c r="H32" s="74"/>
    </row>
    <row r="33" spans="1:8" ht="15.6">
      <c r="A33" s="71">
        <v>30</v>
      </c>
      <c r="B33" s="75">
        <v>637374</v>
      </c>
      <c r="C33" s="75" t="s">
        <v>405</v>
      </c>
      <c r="D33" s="75" t="s">
        <v>536</v>
      </c>
      <c r="E33" s="75" t="s">
        <v>537</v>
      </c>
      <c r="F33" s="75" t="s">
        <v>38</v>
      </c>
      <c r="G33" s="73" t="s">
        <v>114</v>
      </c>
      <c r="H33" s="74"/>
    </row>
    <row r="34" spans="1:8" ht="15.6">
      <c r="A34" s="71">
        <v>31</v>
      </c>
      <c r="B34" s="75">
        <v>637091</v>
      </c>
      <c r="C34" s="75" t="s">
        <v>315</v>
      </c>
      <c r="D34" s="75" t="s">
        <v>540</v>
      </c>
      <c r="E34" s="75" t="s">
        <v>332</v>
      </c>
      <c r="F34" s="75" t="s">
        <v>29</v>
      </c>
      <c r="G34" s="73" t="s">
        <v>204</v>
      </c>
      <c r="H34" s="74"/>
    </row>
    <row r="35" spans="1:8" ht="28.2">
      <c r="A35" s="71">
        <v>32</v>
      </c>
      <c r="B35" s="72">
        <v>637187</v>
      </c>
      <c r="C35" s="72" t="s">
        <v>461</v>
      </c>
      <c r="D35" s="72" t="s">
        <v>558</v>
      </c>
      <c r="E35" s="72" t="s">
        <v>559</v>
      </c>
      <c r="F35" s="72" t="s">
        <v>9</v>
      </c>
      <c r="G35" s="73" t="s">
        <v>78</v>
      </c>
      <c r="H35" s="74"/>
    </row>
    <row r="36" spans="1:8" ht="15.6"/>
    <row r="37" spans="1:8" ht="15.6"/>
    <row r="38" spans="1:8" ht="15.6"/>
    <row r="39" spans="1:8" ht="15.6"/>
    <row r="40" spans="1:8" ht="15.6"/>
    <row r="41" spans="1:8" ht="15.6"/>
    <row r="42" spans="1:8" ht="15.6"/>
    <row r="43" spans="1:8" ht="15.6"/>
    <row r="44" spans="1:8" ht="15.6"/>
    <row r="45" spans="1:8" ht="15.6"/>
  </sheetData>
  <autoFilter ref="A3:H3">
    <sortState ref="A3:J132">
      <sortCondition ref="H2"/>
    </sortState>
  </autoFilter>
  <mergeCells count="3">
    <mergeCell ref="A1:H1"/>
    <mergeCell ref="A2:H2"/>
    <mergeCell ref="C3:D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"/>
  <sheetViews>
    <sheetView workbookViewId="0">
      <selection activeCell="G20" sqref="G20"/>
    </sheetView>
  </sheetViews>
  <sheetFormatPr defaultColWidth="12.6640625" defaultRowHeight="15.75" customHeight="1"/>
  <cols>
    <col min="1" max="1" width="4.44140625" customWidth="1"/>
    <col min="2" max="2" width="11.109375" customWidth="1"/>
    <col min="3" max="3" width="19.33203125" customWidth="1"/>
    <col min="6" max="6" width="16.6640625" bestFit="1" customWidth="1"/>
    <col min="7" max="7" width="21.5546875" bestFit="1" customWidth="1"/>
    <col min="8" max="8" width="18.44140625" customWidth="1"/>
  </cols>
  <sheetData>
    <row r="1" spans="1:8" ht="40.799999999999997" customHeight="1">
      <c r="A1" s="61" t="s">
        <v>613</v>
      </c>
      <c r="B1" s="61"/>
      <c r="C1" s="61"/>
      <c r="D1" s="61"/>
      <c r="E1" s="61"/>
      <c r="F1" s="61"/>
      <c r="G1" s="61"/>
      <c r="H1" s="61"/>
    </row>
    <row r="2" spans="1:8" ht="25.2" customHeight="1">
      <c r="A2" s="62" t="s">
        <v>255</v>
      </c>
      <c r="B2" s="62"/>
      <c r="C2" s="62"/>
      <c r="D2" s="62"/>
      <c r="E2" s="62"/>
      <c r="F2" s="62"/>
      <c r="G2" s="62"/>
      <c r="H2" s="62"/>
    </row>
    <row r="3" spans="1:8" ht="27.6">
      <c r="A3" s="7" t="s">
        <v>0</v>
      </c>
      <c r="B3" s="8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7" t="s">
        <v>7</v>
      </c>
      <c r="H3" s="57" t="s">
        <v>253</v>
      </c>
    </row>
    <row r="4" spans="1:8" ht="13.8">
      <c r="A4" s="9">
        <v>2</v>
      </c>
      <c r="B4" s="12">
        <v>620514</v>
      </c>
      <c r="C4" s="13" t="s">
        <v>109</v>
      </c>
      <c r="D4" s="12" t="s">
        <v>247</v>
      </c>
      <c r="E4" s="12" t="s">
        <v>248</v>
      </c>
      <c r="F4" s="14" t="s">
        <v>250</v>
      </c>
      <c r="G4" s="14" t="s">
        <v>251</v>
      </c>
      <c r="H4" s="9"/>
    </row>
    <row r="5" spans="1:8" ht="13.8">
      <c r="A5" s="9">
        <v>1</v>
      </c>
      <c r="B5" s="10">
        <v>620407</v>
      </c>
      <c r="C5" s="11" t="s">
        <v>246</v>
      </c>
      <c r="D5" s="10" t="s">
        <v>247</v>
      </c>
      <c r="E5" s="10" t="s">
        <v>248</v>
      </c>
      <c r="F5" s="11" t="s">
        <v>63</v>
      </c>
      <c r="G5" s="10" t="s">
        <v>249</v>
      </c>
      <c r="H5" s="9"/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I20"/>
  <sheetViews>
    <sheetView topLeftCell="A7" workbookViewId="0">
      <selection activeCell="B3" sqref="B3:B20"/>
    </sheetView>
  </sheetViews>
  <sheetFormatPr defaultColWidth="12.6640625" defaultRowHeight="15.75" customHeight="1"/>
  <cols>
    <col min="1" max="1" width="4.44140625" customWidth="1"/>
    <col min="2" max="2" width="13.44140625" bestFit="1" customWidth="1"/>
    <col min="3" max="3" width="20.109375" customWidth="1"/>
    <col min="5" max="5" width="24.88671875" customWidth="1"/>
    <col min="6" max="6" width="21.109375" customWidth="1"/>
    <col min="7" max="7" width="9.6640625" customWidth="1"/>
    <col min="8" max="8" width="15.21875" customWidth="1"/>
    <col min="9" max="9" width="10.21875" customWidth="1"/>
  </cols>
  <sheetData>
    <row r="2" spans="1:9" ht="13.8">
      <c r="A2" s="1" t="s">
        <v>0</v>
      </c>
      <c r="B2" s="2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3" t="s">
        <v>252</v>
      </c>
    </row>
    <row r="3" spans="1:9" ht="27.6">
      <c r="A3" s="5">
        <v>1</v>
      </c>
      <c r="B3" s="58" t="s">
        <v>586</v>
      </c>
      <c r="C3" s="29" t="s">
        <v>214</v>
      </c>
      <c r="D3" s="32" t="s">
        <v>215</v>
      </c>
      <c r="E3" s="32" t="s">
        <v>216</v>
      </c>
      <c r="F3" s="29" t="s">
        <v>217</v>
      </c>
      <c r="G3" s="32" t="s">
        <v>218</v>
      </c>
      <c r="H3" s="32" t="s">
        <v>219</v>
      </c>
      <c r="I3" s="4">
        <v>1</v>
      </c>
    </row>
    <row r="4" spans="1:9" ht="27.6">
      <c r="A4" s="5">
        <v>3</v>
      </c>
      <c r="B4" s="58" t="s">
        <v>578</v>
      </c>
      <c r="C4" s="29" t="s">
        <v>221</v>
      </c>
      <c r="D4" s="32" t="s">
        <v>215</v>
      </c>
      <c r="E4" s="32" t="s">
        <v>216</v>
      </c>
      <c r="F4" s="29" t="s">
        <v>217</v>
      </c>
      <c r="G4" s="32" t="s">
        <v>218</v>
      </c>
      <c r="H4" s="32" t="s">
        <v>219</v>
      </c>
      <c r="I4" s="4">
        <v>1</v>
      </c>
    </row>
    <row r="5" spans="1:9" ht="27.6">
      <c r="A5" s="5">
        <v>5</v>
      </c>
      <c r="B5" s="58" t="s">
        <v>599</v>
      </c>
      <c r="C5" s="29" t="s">
        <v>68</v>
      </c>
      <c r="D5" s="32" t="s">
        <v>215</v>
      </c>
      <c r="E5" s="32" t="s">
        <v>216</v>
      </c>
      <c r="F5" s="29" t="s">
        <v>217</v>
      </c>
      <c r="G5" s="32" t="s">
        <v>218</v>
      </c>
      <c r="H5" s="32" t="s">
        <v>219</v>
      </c>
      <c r="I5" s="4">
        <v>1</v>
      </c>
    </row>
    <row r="6" spans="1:9" ht="55.2">
      <c r="A6" s="5">
        <v>7</v>
      </c>
      <c r="B6" s="59" t="s">
        <v>596</v>
      </c>
      <c r="C6" s="30" t="s">
        <v>227</v>
      </c>
      <c r="D6" s="33" t="s">
        <v>215</v>
      </c>
      <c r="E6" s="33" t="s">
        <v>216</v>
      </c>
      <c r="F6" s="29" t="s">
        <v>228</v>
      </c>
      <c r="G6" s="32" t="s">
        <v>229</v>
      </c>
      <c r="H6" s="32" t="s">
        <v>219</v>
      </c>
      <c r="I6" s="4">
        <v>1</v>
      </c>
    </row>
    <row r="7" spans="1:9" ht="27.6">
      <c r="A7" s="5">
        <v>9</v>
      </c>
      <c r="B7" s="58" t="s">
        <v>567</v>
      </c>
      <c r="C7" s="29" t="s">
        <v>233</v>
      </c>
      <c r="D7" s="32" t="s">
        <v>215</v>
      </c>
      <c r="E7" s="32" t="s">
        <v>216</v>
      </c>
      <c r="F7" s="29" t="s">
        <v>217</v>
      </c>
      <c r="G7" s="32" t="s">
        <v>218</v>
      </c>
      <c r="H7" s="32" t="s">
        <v>219</v>
      </c>
      <c r="I7" s="4">
        <v>1</v>
      </c>
    </row>
    <row r="8" spans="1:9" ht="27.6">
      <c r="A8" s="5">
        <v>11</v>
      </c>
      <c r="B8" s="59" t="s">
        <v>580</v>
      </c>
      <c r="C8" s="30" t="s">
        <v>235</v>
      </c>
      <c r="D8" s="33" t="s">
        <v>215</v>
      </c>
      <c r="E8" s="33" t="s">
        <v>216</v>
      </c>
      <c r="F8" s="30" t="s">
        <v>224</v>
      </c>
      <c r="G8" s="33" t="s">
        <v>225</v>
      </c>
      <c r="H8" s="33" t="s">
        <v>226</v>
      </c>
      <c r="I8" s="4">
        <v>1</v>
      </c>
    </row>
    <row r="9" spans="1:9" ht="27.6">
      <c r="A9" s="5">
        <v>13</v>
      </c>
      <c r="B9" s="59" t="s">
        <v>565</v>
      </c>
      <c r="C9" s="30" t="s">
        <v>237</v>
      </c>
      <c r="D9" s="33" t="s">
        <v>215</v>
      </c>
      <c r="E9" s="33" t="s">
        <v>216</v>
      </c>
      <c r="F9" s="30" t="s">
        <v>224</v>
      </c>
      <c r="G9" s="33" t="s">
        <v>225</v>
      </c>
      <c r="H9" s="33" t="s">
        <v>226</v>
      </c>
      <c r="I9" s="4">
        <v>1</v>
      </c>
    </row>
    <row r="10" spans="1:9" ht="27.6">
      <c r="A10" s="5">
        <v>15</v>
      </c>
      <c r="B10" s="60" t="s">
        <v>609</v>
      </c>
      <c r="C10" s="30" t="s">
        <v>239</v>
      </c>
      <c r="D10" s="33" t="s">
        <v>215</v>
      </c>
      <c r="E10" s="33" t="s">
        <v>216</v>
      </c>
      <c r="F10" s="31" t="s">
        <v>240</v>
      </c>
      <c r="G10" s="31" t="s">
        <v>241</v>
      </c>
      <c r="H10" s="33" t="s">
        <v>226</v>
      </c>
      <c r="I10" s="4">
        <v>1</v>
      </c>
    </row>
    <row r="11" spans="1:9" ht="27.6">
      <c r="A11" s="5">
        <v>17</v>
      </c>
      <c r="B11" s="60" t="s">
        <v>603</v>
      </c>
      <c r="C11" s="30" t="s">
        <v>244</v>
      </c>
      <c r="D11" s="33" t="s">
        <v>215</v>
      </c>
      <c r="E11" s="33" t="s">
        <v>216</v>
      </c>
      <c r="F11" s="31" t="s">
        <v>240</v>
      </c>
      <c r="G11" s="31" t="s">
        <v>241</v>
      </c>
      <c r="H11" s="33" t="s">
        <v>226</v>
      </c>
      <c r="I11" s="4">
        <v>1</v>
      </c>
    </row>
    <row r="12" spans="1:9" ht="27.6">
      <c r="A12" s="5">
        <v>2</v>
      </c>
      <c r="B12" s="58" t="s">
        <v>576</v>
      </c>
      <c r="C12" s="29" t="s">
        <v>220</v>
      </c>
      <c r="D12" s="32" t="s">
        <v>215</v>
      </c>
      <c r="E12" s="32" t="s">
        <v>216</v>
      </c>
      <c r="F12" s="29" t="s">
        <v>217</v>
      </c>
      <c r="G12" s="32" t="s">
        <v>218</v>
      </c>
      <c r="H12" s="32" t="s">
        <v>219</v>
      </c>
      <c r="I12" s="6">
        <v>2</v>
      </c>
    </row>
    <row r="13" spans="1:9" ht="27.6">
      <c r="A13" s="5">
        <v>4</v>
      </c>
      <c r="B13" s="58" t="s">
        <v>570</v>
      </c>
      <c r="C13" s="29" t="s">
        <v>222</v>
      </c>
      <c r="D13" s="32" t="s">
        <v>215</v>
      </c>
      <c r="E13" s="32" t="s">
        <v>216</v>
      </c>
      <c r="F13" s="29" t="s">
        <v>217</v>
      </c>
      <c r="G13" s="32" t="s">
        <v>218</v>
      </c>
      <c r="H13" s="32" t="s">
        <v>219</v>
      </c>
      <c r="I13" s="6">
        <v>2</v>
      </c>
    </row>
    <row r="14" spans="1:9" ht="27.6">
      <c r="A14" s="5">
        <v>6</v>
      </c>
      <c r="B14" s="59" t="s">
        <v>594</v>
      </c>
      <c r="C14" s="30" t="s">
        <v>223</v>
      </c>
      <c r="D14" s="33" t="s">
        <v>215</v>
      </c>
      <c r="E14" s="33" t="s">
        <v>216</v>
      </c>
      <c r="F14" s="30" t="s">
        <v>224</v>
      </c>
      <c r="G14" s="33" t="s">
        <v>225</v>
      </c>
      <c r="H14" s="33" t="s">
        <v>226</v>
      </c>
      <c r="I14" s="6">
        <v>2</v>
      </c>
    </row>
    <row r="15" spans="1:9" ht="41.4">
      <c r="A15" s="5">
        <v>8</v>
      </c>
      <c r="B15" s="59" t="s">
        <v>591</v>
      </c>
      <c r="C15" s="30" t="s">
        <v>230</v>
      </c>
      <c r="D15" s="33" t="s">
        <v>215</v>
      </c>
      <c r="E15" s="33" t="s">
        <v>216</v>
      </c>
      <c r="F15" s="29" t="s">
        <v>231</v>
      </c>
      <c r="G15" s="32" t="s">
        <v>232</v>
      </c>
      <c r="H15" s="32" t="s">
        <v>219</v>
      </c>
      <c r="I15" s="6">
        <v>2</v>
      </c>
    </row>
    <row r="16" spans="1:9" ht="27.6">
      <c r="A16" s="5">
        <v>10</v>
      </c>
      <c r="B16" s="58" t="s">
        <v>588</v>
      </c>
      <c r="C16" s="29" t="s">
        <v>234</v>
      </c>
      <c r="D16" s="32" t="s">
        <v>215</v>
      </c>
      <c r="E16" s="32" t="s">
        <v>216</v>
      </c>
      <c r="F16" s="29" t="s">
        <v>217</v>
      </c>
      <c r="G16" s="32" t="s">
        <v>218</v>
      </c>
      <c r="H16" s="32" t="s">
        <v>219</v>
      </c>
      <c r="I16" s="6">
        <v>2</v>
      </c>
    </row>
    <row r="17" spans="1:9" ht="27.6">
      <c r="A17" s="5">
        <v>12</v>
      </c>
      <c r="B17" s="58" t="s">
        <v>583</v>
      </c>
      <c r="C17" s="29" t="s">
        <v>236</v>
      </c>
      <c r="D17" s="32" t="s">
        <v>215</v>
      </c>
      <c r="E17" s="32" t="s">
        <v>216</v>
      </c>
      <c r="F17" s="29" t="s">
        <v>217</v>
      </c>
      <c r="G17" s="32" t="s">
        <v>218</v>
      </c>
      <c r="H17" s="32" t="s">
        <v>219</v>
      </c>
      <c r="I17" s="6">
        <v>2</v>
      </c>
    </row>
    <row r="18" spans="1:9" ht="27.6">
      <c r="A18" s="5">
        <v>14</v>
      </c>
      <c r="B18" s="59" t="s">
        <v>574</v>
      </c>
      <c r="C18" s="30" t="s">
        <v>238</v>
      </c>
      <c r="D18" s="33" t="s">
        <v>215</v>
      </c>
      <c r="E18" s="33" t="s">
        <v>216</v>
      </c>
      <c r="F18" s="30" t="s">
        <v>224</v>
      </c>
      <c r="G18" s="33" t="s">
        <v>225</v>
      </c>
      <c r="H18" s="33" t="s">
        <v>226</v>
      </c>
      <c r="I18" s="6">
        <v>2</v>
      </c>
    </row>
    <row r="19" spans="1:9" ht="27.6">
      <c r="A19" s="5">
        <v>16</v>
      </c>
      <c r="B19" s="60" t="s">
        <v>601</v>
      </c>
      <c r="C19" s="30" t="s">
        <v>242</v>
      </c>
      <c r="D19" s="33" t="s">
        <v>215</v>
      </c>
      <c r="E19" s="33" t="s">
        <v>216</v>
      </c>
      <c r="F19" s="31" t="s">
        <v>243</v>
      </c>
      <c r="G19" s="31" t="s">
        <v>225</v>
      </c>
      <c r="H19" s="33" t="s">
        <v>226</v>
      </c>
      <c r="I19" s="6">
        <v>2</v>
      </c>
    </row>
    <row r="20" spans="1:9" ht="27.6">
      <c r="A20" s="5">
        <v>18</v>
      </c>
      <c r="B20" s="60" t="s">
        <v>606</v>
      </c>
      <c r="C20" s="30" t="s">
        <v>245</v>
      </c>
      <c r="D20" s="33" t="s">
        <v>215</v>
      </c>
      <c r="E20" s="33" t="s">
        <v>216</v>
      </c>
      <c r="F20" s="31" t="s">
        <v>240</v>
      </c>
      <c r="G20" s="31" t="s">
        <v>241</v>
      </c>
      <c r="H20" s="33" t="s">
        <v>226</v>
      </c>
      <c r="I20" s="6">
        <v>2</v>
      </c>
    </row>
  </sheetData>
  <autoFilter ref="A2:I2">
    <sortState ref="A3:J20">
      <sortCondition ref="I2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B12" sqref="B12:G20"/>
    </sheetView>
  </sheetViews>
  <sheetFormatPr defaultRowHeight="13.2"/>
  <cols>
    <col min="1" max="1" width="4.21875" bestFit="1" customWidth="1"/>
    <col min="3" max="3" width="15.33203125" bestFit="1" customWidth="1"/>
    <col min="6" max="6" width="10.44140625" bestFit="1" customWidth="1"/>
    <col min="7" max="7" width="22.77734375" bestFit="1" customWidth="1"/>
  </cols>
  <sheetData>
    <row r="2" spans="1:8">
      <c r="A2" s="42" t="s">
        <v>0</v>
      </c>
      <c r="B2" s="42" t="s">
        <v>258</v>
      </c>
      <c r="C2" s="64" t="s">
        <v>259</v>
      </c>
      <c r="D2" s="65"/>
      <c r="E2" s="42" t="s">
        <v>260</v>
      </c>
      <c r="F2" s="42" t="s">
        <v>261</v>
      </c>
    </row>
    <row r="3" spans="1:8">
      <c r="A3" s="42" t="s">
        <v>262</v>
      </c>
      <c r="B3" s="42" t="s">
        <v>565</v>
      </c>
      <c r="C3" s="42" t="s">
        <v>428</v>
      </c>
      <c r="D3" s="42" t="s">
        <v>268</v>
      </c>
      <c r="E3" s="42" t="s">
        <v>566</v>
      </c>
      <c r="F3" s="42" t="s">
        <v>215</v>
      </c>
      <c r="G3" s="44" t="str">
        <f>VLOOKUP(B3, 'CNSH nấm ăn và nấm dược liệu'!$B$3:$F$20, 5, 0)</f>
        <v>ThS. Trần Đông Anh</v>
      </c>
      <c r="H3">
        <f>VLOOKUP(B3, 'CNSH nấm ăn và nấm dược liệu'!$B$3:$I$20, 8, 0)</f>
        <v>1</v>
      </c>
    </row>
    <row r="4" spans="1:8">
      <c r="A4" s="42" t="s">
        <v>266</v>
      </c>
      <c r="B4" s="42" t="s">
        <v>567</v>
      </c>
      <c r="C4" s="42" t="s">
        <v>568</v>
      </c>
      <c r="D4" s="42" t="s">
        <v>322</v>
      </c>
      <c r="E4" s="42" t="s">
        <v>569</v>
      </c>
      <c r="F4" s="42" t="s">
        <v>215</v>
      </c>
      <c r="G4" s="44" t="str">
        <f>VLOOKUP(B4, 'CNSH nấm ăn và nấm dược liệu'!$B$3:$F$20, 5, 0)</f>
        <v>TS. Nguyễn Thị Bích Thùy</v>
      </c>
      <c r="H4">
        <f>VLOOKUP(B4, 'CNSH nấm ăn và nấm dược liệu'!$B$3:$I$20, 8, 0)</f>
        <v>1</v>
      </c>
    </row>
    <row r="5" spans="1:8">
      <c r="A5" s="42" t="s">
        <v>281</v>
      </c>
      <c r="B5" s="42" t="s">
        <v>578</v>
      </c>
      <c r="C5" s="42" t="s">
        <v>501</v>
      </c>
      <c r="D5" s="42" t="s">
        <v>411</v>
      </c>
      <c r="E5" s="42" t="s">
        <v>579</v>
      </c>
      <c r="F5" s="42" t="s">
        <v>215</v>
      </c>
      <c r="G5" s="44" t="str">
        <f>VLOOKUP(B5, 'CNSH nấm ăn và nấm dược liệu'!$B$3:$F$20, 5, 0)</f>
        <v>TS. Nguyễn Thị Bích Thùy</v>
      </c>
      <c r="H5">
        <f>VLOOKUP(B5, 'CNSH nấm ăn và nấm dược liệu'!$B$3:$I$20, 8, 0)</f>
        <v>1</v>
      </c>
    </row>
    <row r="6" spans="1:8">
      <c r="A6" s="42" t="s">
        <v>284</v>
      </c>
      <c r="B6" s="42" t="s">
        <v>580</v>
      </c>
      <c r="C6" s="42" t="s">
        <v>581</v>
      </c>
      <c r="D6" s="42" t="s">
        <v>420</v>
      </c>
      <c r="E6" s="42" t="s">
        <v>582</v>
      </c>
      <c r="F6" s="42" t="s">
        <v>215</v>
      </c>
      <c r="G6" s="44" t="str">
        <f>VLOOKUP(B6, 'CNSH nấm ăn và nấm dược liệu'!$B$3:$F$20, 5, 0)</f>
        <v>ThS. Trần Đông Anh</v>
      </c>
      <c r="H6">
        <f>VLOOKUP(B6, 'CNSH nấm ăn và nấm dược liệu'!$B$3:$I$20, 8, 0)</f>
        <v>1</v>
      </c>
    </row>
    <row r="7" spans="1:8">
      <c r="A7" s="42" t="s">
        <v>287</v>
      </c>
      <c r="B7" s="42" t="s">
        <v>586</v>
      </c>
      <c r="C7" s="42" t="s">
        <v>587</v>
      </c>
      <c r="D7" s="42" t="s">
        <v>431</v>
      </c>
      <c r="E7" s="42" t="s">
        <v>582</v>
      </c>
      <c r="F7" s="42" t="s">
        <v>215</v>
      </c>
      <c r="G7" s="44" t="str">
        <f>VLOOKUP(B7, 'CNSH nấm ăn và nấm dược liệu'!$B$3:$F$20, 5, 0)</f>
        <v>TS. Nguyễn Thị Bích Thùy</v>
      </c>
      <c r="H7">
        <f>VLOOKUP(B7, 'CNSH nấm ăn và nấm dược liệu'!$B$3:$I$20, 8, 0)</f>
        <v>1</v>
      </c>
    </row>
    <row r="8" spans="1:8" ht="26.4">
      <c r="A8" s="42" t="s">
        <v>300</v>
      </c>
      <c r="B8" s="42" t="s">
        <v>596</v>
      </c>
      <c r="C8" s="42" t="s">
        <v>597</v>
      </c>
      <c r="D8" s="42" t="s">
        <v>469</v>
      </c>
      <c r="E8" s="42" t="s">
        <v>598</v>
      </c>
      <c r="F8" s="42" t="s">
        <v>215</v>
      </c>
      <c r="G8" s="44" t="str">
        <f>VLOOKUP(B8, 'CNSH nấm ăn và nấm dược liệu'!$B$3:$F$20, 5, 0)</f>
        <v>TS. Nguyễn Thị Bích Thuỳ
 ThS. Nguyễn Thị Luyện</v>
      </c>
      <c r="H8">
        <f>VLOOKUP(B8, 'CNSH nấm ăn và nấm dược liệu'!$B$3:$I$20, 8, 0)</f>
        <v>1</v>
      </c>
    </row>
    <row r="9" spans="1:8">
      <c r="A9" s="42" t="s">
        <v>305</v>
      </c>
      <c r="B9" s="42" t="s">
        <v>599</v>
      </c>
      <c r="C9" s="42" t="s">
        <v>447</v>
      </c>
      <c r="D9" s="42" t="s">
        <v>495</v>
      </c>
      <c r="E9" s="42" t="s">
        <v>600</v>
      </c>
      <c r="F9" s="42" t="s">
        <v>215</v>
      </c>
      <c r="G9" s="44" t="str">
        <f>VLOOKUP(B9, 'CNSH nấm ăn và nấm dược liệu'!$B$3:$F$20, 5, 0)</f>
        <v>TS. Nguyễn Thị Bích Thùy</v>
      </c>
      <c r="H9">
        <f>VLOOKUP(B9, 'CNSH nấm ăn và nấm dược liệu'!$B$3:$I$20, 8, 0)</f>
        <v>1</v>
      </c>
    </row>
    <row r="10" spans="1:8">
      <c r="A10" s="42" t="s">
        <v>314</v>
      </c>
      <c r="B10" s="42" t="s">
        <v>603</v>
      </c>
      <c r="C10" s="42" t="s">
        <v>604</v>
      </c>
      <c r="D10" s="42" t="s">
        <v>383</v>
      </c>
      <c r="E10" s="42" t="s">
        <v>605</v>
      </c>
      <c r="F10" s="42" t="s">
        <v>215</v>
      </c>
      <c r="G10" s="44" t="str">
        <f>VLOOKUP(B10, 'CNSH nấm ăn và nấm dược liệu'!$B$3:$F$20, 5, 0)</f>
        <v>TS. Ngô Xuân Nghiễn</v>
      </c>
      <c r="H10">
        <f>VLOOKUP(B10, 'CNSH nấm ăn và nấm dược liệu'!$B$3:$I$20, 8, 0)</f>
        <v>1</v>
      </c>
    </row>
    <row r="11" spans="1:8">
      <c r="A11" s="42" t="s">
        <v>321</v>
      </c>
      <c r="B11" s="42" t="s">
        <v>609</v>
      </c>
      <c r="C11" s="42" t="s">
        <v>610</v>
      </c>
      <c r="D11" s="42" t="s">
        <v>611</v>
      </c>
      <c r="E11" s="42" t="s">
        <v>484</v>
      </c>
      <c r="F11" s="42" t="s">
        <v>215</v>
      </c>
      <c r="G11" s="44" t="str">
        <f>VLOOKUP(B11, 'CNSH nấm ăn và nấm dược liệu'!$B$3:$F$20, 5, 0)</f>
        <v>TS. Ngô Xuân Nghiễn</v>
      </c>
      <c r="H11">
        <f>VLOOKUP(B11, 'CNSH nấm ăn và nấm dược liệu'!$B$3:$I$20, 8, 0)</f>
        <v>1</v>
      </c>
    </row>
    <row r="12" spans="1:8">
      <c r="A12" s="42" t="s">
        <v>272</v>
      </c>
      <c r="B12" s="42" t="s">
        <v>570</v>
      </c>
      <c r="C12" s="42" t="s">
        <v>571</v>
      </c>
      <c r="D12" s="42" t="s">
        <v>572</v>
      </c>
      <c r="E12" s="42" t="s">
        <v>573</v>
      </c>
      <c r="F12" s="42" t="s">
        <v>215</v>
      </c>
      <c r="G12" s="44" t="str">
        <f>VLOOKUP(B12, 'CNSH nấm ăn và nấm dược liệu'!$B$3:$F$20, 5, 0)</f>
        <v>TS. Nguyễn Thị Bích Thùy</v>
      </c>
      <c r="H12">
        <f>VLOOKUP(B12, 'CNSH nấm ăn và nấm dược liệu'!$B$3:$I$20, 8, 0)</f>
        <v>2</v>
      </c>
    </row>
    <row r="13" spans="1:8">
      <c r="A13" s="42" t="s">
        <v>275</v>
      </c>
      <c r="B13" s="42" t="s">
        <v>574</v>
      </c>
      <c r="C13" s="42" t="s">
        <v>575</v>
      </c>
      <c r="D13" s="42" t="s">
        <v>572</v>
      </c>
      <c r="E13" s="42" t="s">
        <v>410</v>
      </c>
      <c r="F13" s="42" t="s">
        <v>215</v>
      </c>
      <c r="G13" s="44" t="str">
        <f>VLOOKUP(B13, 'CNSH nấm ăn và nấm dược liệu'!$B$3:$F$20, 5, 0)</f>
        <v>ThS. Trần Đông Anh</v>
      </c>
      <c r="H13">
        <f>VLOOKUP(B13, 'CNSH nấm ăn và nấm dược liệu'!$B$3:$I$20, 8, 0)</f>
        <v>2</v>
      </c>
    </row>
    <row r="14" spans="1:8">
      <c r="A14" s="42" t="s">
        <v>278</v>
      </c>
      <c r="B14" s="42" t="s">
        <v>576</v>
      </c>
      <c r="C14" s="42" t="s">
        <v>318</v>
      </c>
      <c r="D14" s="42" t="s">
        <v>396</v>
      </c>
      <c r="E14" s="42" t="s">
        <v>577</v>
      </c>
      <c r="F14" s="42" t="s">
        <v>215</v>
      </c>
      <c r="G14" s="44" t="str">
        <f>VLOOKUP(B14, 'CNSH nấm ăn và nấm dược liệu'!$B$3:$F$20, 5, 0)</f>
        <v>TS. Nguyễn Thị Bích Thùy</v>
      </c>
      <c r="H14">
        <f>VLOOKUP(B14, 'CNSH nấm ăn và nấm dược liệu'!$B$3:$I$20, 8, 0)</f>
        <v>2</v>
      </c>
    </row>
    <row r="15" spans="1:8">
      <c r="A15" s="42" t="s">
        <v>285</v>
      </c>
      <c r="B15" s="42" t="s">
        <v>583</v>
      </c>
      <c r="C15" s="42" t="s">
        <v>584</v>
      </c>
      <c r="D15" s="42" t="s">
        <v>431</v>
      </c>
      <c r="E15" s="42" t="s">
        <v>585</v>
      </c>
      <c r="F15" s="42" t="s">
        <v>215</v>
      </c>
      <c r="G15" s="44" t="str">
        <f>VLOOKUP(B15, 'CNSH nấm ăn và nấm dược liệu'!$B$3:$F$20, 5, 0)</f>
        <v>TS. Nguyễn Thị Bích Thùy</v>
      </c>
      <c r="H15">
        <f>VLOOKUP(B15, 'CNSH nấm ăn và nấm dược liệu'!$B$3:$I$20, 8, 0)</f>
        <v>2</v>
      </c>
    </row>
    <row r="16" spans="1:8">
      <c r="A16" s="42" t="s">
        <v>289</v>
      </c>
      <c r="B16" s="42" t="s">
        <v>588</v>
      </c>
      <c r="C16" s="42" t="s">
        <v>589</v>
      </c>
      <c r="D16" s="42" t="s">
        <v>431</v>
      </c>
      <c r="E16" s="42" t="s">
        <v>590</v>
      </c>
      <c r="F16" s="42" t="s">
        <v>215</v>
      </c>
      <c r="G16" s="44" t="str">
        <f>VLOOKUP(B16, 'CNSH nấm ăn và nấm dược liệu'!$B$3:$F$20, 5, 0)</f>
        <v>TS. Nguyễn Thị Bích Thùy</v>
      </c>
      <c r="H16">
        <f>VLOOKUP(B16, 'CNSH nấm ăn và nấm dược liệu'!$B$3:$I$20, 8, 0)</f>
        <v>2</v>
      </c>
    </row>
    <row r="17" spans="1:8" ht="26.4">
      <c r="A17" s="42" t="s">
        <v>294</v>
      </c>
      <c r="B17" s="42" t="s">
        <v>591</v>
      </c>
      <c r="C17" s="42" t="s">
        <v>333</v>
      </c>
      <c r="D17" s="42" t="s">
        <v>592</v>
      </c>
      <c r="E17" s="42" t="s">
        <v>593</v>
      </c>
      <c r="F17" s="42" t="s">
        <v>215</v>
      </c>
      <c r="G17" s="44" t="str">
        <f>VLOOKUP(B17, 'CNSH nấm ăn và nấm dược liệu'!$B$3:$F$20, 5, 0)</f>
        <v>ThS. Trần Đông Anh
 ThS. Nguyễn Thị Luyện</v>
      </c>
      <c r="H17">
        <f>VLOOKUP(B17, 'CNSH nấm ăn và nấm dược liệu'!$B$3:$I$20, 8, 0)</f>
        <v>2</v>
      </c>
    </row>
    <row r="18" spans="1:8">
      <c r="A18" s="42" t="s">
        <v>297</v>
      </c>
      <c r="B18" s="42" t="s">
        <v>594</v>
      </c>
      <c r="C18" s="42" t="s">
        <v>595</v>
      </c>
      <c r="D18" s="42" t="s">
        <v>440</v>
      </c>
      <c r="E18" s="42" t="s">
        <v>544</v>
      </c>
      <c r="F18" s="42" t="s">
        <v>215</v>
      </c>
      <c r="G18" s="44" t="str">
        <f>VLOOKUP(B18, 'CNSH nấm ăn và nấm dược liệu'!$B$3:$F$20, 5, 0)</f>
        <v>ThS. Trần Đông Anh</v>
      </c>
      <c r="H18">
        <f>VLOOKUP(B18, 'CNSH nấm ăn và nấm dược liệu'!$B$3:$I$20, 8, 0)</f>
        <v>2</v>
      </c>
    </row>
    <row r="19" spans="1:8">
      <c r="A19" s="42" t="s">
        <v>313</v>
      </c>
      <c r="B19" s="42" t="s">
        <v>601</v>
      </c>
      <c r="C19" s="42" t="s">
        <v>405</v>
      </c>
      <c r="D19" s="42" t="s">
        <v>367</v>
      </c>
      <c r="E19" s="42" t="s">
        <v>602</v>
      </c>
      <c r="F19" s="42" t="s">
        <v>215</v>
      </c>
      <c r="G19" s="44" t="str">
        <f>VLOOKUP(B19, 'CNSH nấm ăn và nấm dược liệu'!$B$3:$F$20, 5, 0)</f>
        <v>Th.S Trần Đông Anh</v>
      </c>
      <c r="H19">
        <f>VLOOKUP(B19, 'CNSH nấm ăn và nấm dược liệu'!$B$3:$I$20, 8, 0)</f>
        <v>2</v>
      </c>
    </row>
    <row r="20" spans="1:8">
      <c r="A20" s="42" t="s">
        <v>317</v>
      </c>
      <c r="B20" s="42" t="s">
        <v>606</v>
      </c>
      <c r="C20" s="42" t="s">
        <v>538</v>
      </c>
      <c r="D20" s="42" t="s">
        <v>607</v>
      </c>
      <c r="E20" s="42" t="s">
        <v>608</v>
      </c>
      <c r="F20" s="42" t="s">
        <v>215</v>
      </c>
      <c r="G20" s="44" t="str">
        <f>VLOOKUP(B20, 'CNSH nấm ăn và nấm dược liệu'!$B$3:$F$20, 5, 0)</f>
        <v>TS. Ngô Xuân Nghiễn</v>
      </c>
      <c r="H20">
        <f>VLOOKUP(B20, 'CNSH nấm ăn và nấm dược liệu'!$B$3:$I$20, 8, 0)</f>
        <v>2</v>
      </c>
    </row>
  </sheetData>
  <autoFilter ref="A2:H20">
    <filterColumn colId="2" showButton="0"/>
    <sortState ref="A3:H20">
      <sortCondition ref="H2:H20"/>
    </sortState>
  </autoFilter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CNSH POHE-305</vt:lpstr>
      <vt:lpstr>CNSH POHE-202</vt:lpstr>
      <vt:lpstr>CNSH-305</vt:lpstr>
      <vt:lpstr>CNSH-214</vt:lpstr>
      <vt:lpstr>CNSH-202</vt:lpstr>
      <vt:lpstr>CNSH-201</vt:lpstr>
      <vt:lpstr>CNSH Chất lượng cao-201</vt:lpstr>
      <vt:lpstr>CNSH nấm ăn và nấm dược liệu</vt:lpstr>
      <vt:lpstr>Sheet7</vt:lpstr>
      <vt:lpstr>Sheet3</vt:lpstr>
      <vt:lpstr>CNSH-201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2022-09-08T07:37:46Z</dcterms:modified>
</cp:coreProperties>
</file>