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filterPrivacy="1" defaultThemeVersion="124226"/>
  <xr:revisionPtr revIDLastSave="0" documentId="13_ncr:1_{E6ECBE83-2522-42D2-808C-D220FB599E6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Sheet1!$A$3:$H$40</definedName>
  </definedNames>
  <calcPr calcId="191029"/>
</workbook>
</file>

<file path=xl/calcChain.xml><?xml version="1.0" encoding="utf-8"?>
<calcChain xmlns="http://schemas.openxmlformats.org/spreadsheetml/2006/main">
  <c r="H41" i="1" l="1"/>
  <c r="A40" i="1"/>
  <c r="A41" i="1"/>
  <c r="A42" i="1" s="1"/>
  <c r="A43" i="1" s="1"/>
  <c r="H40" i="1"/>
  <c r="H76" i="1" l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77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4" i="1" s="1"/>
  <c r="A45" i="1" s="1"/>
  <c r="A46" i="1" s="1"/>
  <c r="A47" i="1" s="1"/>
  <c r="A48" i="1" s="1"/>
  <c r="A49" i="1" s="1"/>
  <c r="A50" i="1" s="1"/>
  <c r="A51" i="1" s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<sst xmlns="http://schemas.openxmlformats.org/spreadsheetml/2006/main" count="454" uniqueCount="281">
  <si>
    <t>TT</t>
  </si>
  <si>
    <t>Họ và tên</t>
  </si>
  <si>
    <t>Mã SV</t>
  </si>
  <si>
    <t>Lớp</t>
  </si>
  <si>
    <t>Điểm TBCHK</t>
  </si>
  <si>
    <t>Xếp loại rèn luyện</t>
  </si>
  <si>
    <t>Mức HBKKHT (đ/5tháng)</t>
  </si>
  <si>
    <t>K63KHCTA</t>
  </si>
  <si>
    <t>Bùi Tiến Thành</t>
  </si>
  <si>
    <t>Hoàng Duy Nam</t>
  </si>
  <si>
    <t>K63BVTVA</t>
  </si>
  <si>
    <t>K63KHCTT</t>
  </si>
  <si>
    <t>K63NNCNCA</t>
  </si>
  <si>
    <t>K63CDL</t>
  </si>
  <si>
    <t>K63GICT</t>
  </si>
  <si>
    <t>Trịnh Thị Hạnh</t>
  </si>
  <si>
    <t>K64KHCTA</t>
  </si>
  <si>
    <t>K64KHCTT</t>
  </si>
  <si>
    <t>K64NNCNC</t>
  </si>
  <si>
    <t>Nguyễn Văn Thuật</t>
  </si>
  <si>
    <t>Khá</t>
  </si>
  <si>
    <t>Xuất sắc</t>
  </si>
  <si>
    <t>Tốt</t>
  </si>
  <si>
    <t>Phan Thị Thanh Mai</t>
  </si>
  <si>
    <t>Trần Thanh Phong</t>
  </si>
  <si>
    <t>Nguyễn Thị Khánh Huyền</t>
  </si>
  <si>
    <t>K64BVTVA</t>
  </si>
  <si>
    <t>Mức HBKKHT (đ/tháng)</t>
  </si>
  <si>
    <r>
      <t>I.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3"/>
        <color theme="1"/>
        <rFont val="Times New Roman"/>
        <family val="1"/>
      </rPr>
      <t>Chương trình đào tạo đại trà</t>
    </r>
  </si>
  <si>
    <t xml:space="preserve">                            Mức học bổng</t>
  </si>
  <si>
    <t>Giỏi</t>
  </si>
  <si>
    <t>Thú y</t>
  </si>
  <si>
    <t>Công nghệ thực phẩm</t>
  </si>
  <si>
    <t>Sinh học, CNSTH, Môi trường, Điện, Cơ khí, CNTT</t>
  </si>
  <si>
    <t>Nông, lâm nghiệp và thủy sản</t>
  </si>
  <si>
    <t>Các ngành còn lại</t>
  </si>
  <si>
    <r>
      <t>II.</t>
    </r>
    <r>
      <rPr>
        <b/>
        <sz val="7"/>
        <color rgb="FF000000"/>
        <rFont val="Times New Roman"/>
        <family val="1"/>
      </rPr>
      <t xml:space="preserve">               </t>
    </r>
    <r>
      <rPr>
        <b/>
        <sz val="13"/>
        <color rgb="FF000000"/>
        <rFont val="Times New Roman"/>
        <family val="1"/>
      </rPr>
      <t>Chương trình đào tạo tiên tiến, chất lượng cao</t>
    </r>
  </si>
  <si>
    <t xml:space="preserve">                               Mức học bổng</t>
  </si>
  <si>
    <t>Kinh tế nông nghiệp chất lượng cao</t>
  </si>
  <si>
    <t>Kinh tế tài chính chất lượng cao</t>
  </si>
  <si>
    <t>Khoa học cây trồng tiên tiến</t>
  </si>
  <si>
    <t>Quản trị kinh doanh tiên tiến</t>
  </si>
  <si>
    <t>Công nghệ sinh học chất lượng cao</t>
  </si>
  <si>
    <t>Lại Thanh Hùng</t>
  </si>
  <si>
    <t>Phạm Dung Anh</t>
  </si>
  <si>
    <t>Vũ Thị Mai Anh</t>
  </si>
  <si>
    <t>Đỗ Thanh Hòa</t>
  </si>
  <si>
    <t>Nguyễn Thị Thu Hiền</t>
  </si>
  <si>
    <t>Nguyễn Văn Quân</t>
  </si>
  <si>
    <t>Trần Thị Diễm Quỳnh</t>
  </si>
  <si>
    <t>K63RHQCQ</t>
  </si>
  <si>
    <t>K63RHQMC</t>
  </si>
  <si>
    <t>K64GICT</t>
  </si>
  <si>
    <t>K65BVTVA</t>
  </si>
  <si>
    <t>K65KHCTA</t>
  </si>
  <si>
    <t>K65KHCTT</t>
  </si>
  <si>
    <t>K65NNA</t>
  </si>
  <si>
    <t>K65NNCNCA</t>
  </si>
  <si>
    <t>K65RHQA</t>
  </si>
  <si>
    <t xml:space="preserve">                              (đồng/tháng)</t>
  </si>
  <si>
    <t xml:space="preserve">         Ngành               </t>
  </si>
  <si>
    <t>1.980.000</t>
  </si>
  <si>
    <t>2.100.000</t>
  </si>
  <si>
    <t>2.300.000</t>
  </si>
  <si>
    <t>1.670.000</t>
  </si>
  <si>
    <t>1.800.000</t>
  </si>
  <si>
    <t>2.000.000</t>
  </si>
  <si>
    <t>1.600.000</t>
  </si>
  <si>
    <t>1.700.000</t>
  </si>
  <si>
    <t>1.900.000</t>
  </si>
  <si>
    <t>Công nghệ và kinh doanh thực phẩm</t>
  </si>
  <si>
    <t>1.510.000</t>
  </si>
  <si>
    <t>Chăn nuôi thú y</t>
  </si>
  <si>
    <t>1.570.000</t>
  </si>
  <si>
    <t>1.160.000</t>
  </si>
  <si>
    <t>1.300.000</t>
  </si>
  <si>
    <t>1.500.000</t>
  </si>
  <si>
    <t>1.350.000</t>
  </si>
  <si>
    <t xml:space="preserve">                                 (đồng/tháng)</t>
  </si>
  <si>
    <t xml:space="preserve">         Ngành</t>
  </si>
  <si>
    <t>2.500.000</t>
  </si>
  <si>
    <t>2.400.000</t>
  </si>
  <si>
    <t>2.600.000</t>
  </si>
  <si>
    <t>2.800.000</t>
  </si>
  <si>
    <t>ĐTBCHT</t>
  </si>
  <si>
    <t>ĐRL</t>
  </si>
  <si>
    <t>Mức HBKKHT(đ/tháng)</t>
  </si>
  <si>
    <t>(Chương trình thường)</t>
  </si>
  <si>
    <t>(Chương trình tiên tiến)</t>
  </si>
  <si>
    <t>&gt;=3,60</t>
  </si>
  <si>
    <t>Loại Xuất sắc</t>
  </si>
  <si>
    <t>Loại Tốt</t>
  </si>
  <si>
    <t>Loại Khá</t>
  </si>
  <si>
    <t>&gt;=3,20</t>
  </si>
  <si>
    <t>&gt;=2,50</t>
  </si>
  <si>
    <t>Phạm Phương Thảo</t>
  </si>
  <si>
    <t>Phùng Thị Quỳnh Mai</t>
  </si>
  <si>
    <t>Nguyễn Thị Phương Thảo</t>
  </si>
  <si>
    <t>Nguyễn Bùi Ngọc Minh</t>
  </si>
  <si>
    <t>Vũ Thị Ngọc Hạnh</t>
  </si>
  <si>
    <t>Đào Thị Trà Giang</t>
  </si>
  <si>
    <t>Chu Thị Diệu Linh</t>
  </si>
  <si>
    <t>Lương ánh Nguyệt</t>
  </si>
  <si>
    <t>Vũ Thảo Vân</t>
  </si>
  <si>
    <t>Nguyễn Tất Hưng</t>
  </si>
  <si>
    <t>Nguyễn Thị Hoa</t>
  </si>
  <si>
    <t>K64CDL</t>
  </si>
  <si>
    <t>K64NNA</t>
  </si>
  <si>
    <t>Nguyễn Thị Quỳnh Như</t>
  </si>
  <si>
    <t>Nguyễn Thị Trà Giang</t>
  </si>
  <si>
    <t>Hoàng Thị Lan Anh</t>
  </si>
  <si>
    <t>632054</t>
  </si>
  <si>
    <t xml:space="preserve"> 3.88</t>
  </si>
  <si>
    <t>632040</t>
  </si>
  <si>
    <t xml:space="preserve"> 3.76</t>
  </si>
  <si>
    <t>632073</t>
  </si>
  <si>
    <t xml:space="preserve"> 3.65</t>
  </si>
  <si>
    <t>632065</t>
  </si>
  <si>
    <t>Nguyễn Hồng Quân</t>
  </si>
  <si>
    <t xml:space="preserve"> 3.63</t>
  </si>
  <si>
    <t>632059</t>
  </si>
  <si>
    <t>Đinh Thị Thúy Nga</t>
  </si>
  <si>
    <t xml:space="preserve"> 3.56</t>
  </si>
  <si>
    <t>632055</t>
  </si>
  <si>
    <t xml:space="preserve"> 3.50</t>
  </si>
  <si>
    <t>632330</t>
  </si>
  <si>
    <t xml:space="preserve"> 4.00</t>
  </si>
  <si>
    <t>632249</t>
  </si>
  <si>
    <t>Phạm Quang Minh</t>
  </si>
  <si>
    <t xml:space="preserve"> 3.71</t>
  </si>
  <si>
    <t>632253</t>
  </si>
  <si>
    <t>Nguyễn Duy Nghĩa</t>
  </si>
  <si>
    <t>632304</t>
  </si>
  <si>
    <t>Đỗ Thị Anh</t>
  </si>
  <si>
    <t>632206</t>
  </si>
  <si>
    <t>Trần Việt Anh</t>
  </si>
  <si>
    <t>632311</t>
  </si>
  <si>
    <t>Vũ Thành Đạt</t>
  </si>
  <si>
    <t xml:space="preserve"> 3.81</t>
  </si>
  <si>
    <t>632337</t>
  </si>
  <si>
    <t xml:space="preserve"> 3.75</t>
  </si>
  <si>
    <t>632202</t>
  </si>
  <si>
    <t>632305</t>
  </si>
  <si>
    <t>Đỗ Thị Mai Anh</t>
  </si>
  <si>
    <t>632422</t>
  </si>
  <si>
    <t>Nguyễn Tuấn Vũ</t>
  </si>
  <si>
    <t>632603</t>
  </si>
  <si>
    <t>Nguyễn Hoàng Mỹ Phương</t>
  </si>
  <si>
    <t xml:space="preserve"> 3.79</t>
  </si>
  <si>
    <t>632539</t>
  </si>
  <si>
    <t>632513</t>
  </si>
  <si>
    <t xml:space="preserve"> 3.58</t>
  </si>
  <si>
    <t>632543</t>
  </si>
  <si>
    <t>632564</t>
  </si>
  <si>
    <t>Lương Thị Hà Vi</t>
  </si>
  <si>
    <t xml:space="preserve"> 3.57</t>
  </si>
  <si>
    <t>632136</t>
  </si>
  <si>
    <t>Mai Thị Bích Phượng</t>
  </si>
  <si>
    <t xml:space="preserve"> 3.66</t>
  </si>
  <si>
    <t>632139</t>
  </si>
  <si>
    <t>632130</t>
  </si>
  <si>
    <t>645704</t>
  </si>
  <si>
    <t xml:space="preserve"> 3.44</t>
  </si>
  <si>
    <t>647004</t>
  </si>
  <si>
    <t>Bùi Văn Tuấn</t>
  </si>
  <si>
    <t xml:space="preserve"> 3.39</t>
  </si>
  <si>
    <t>647208</t>
  </si>
  <si>
    <t>Hoàng Văn Phúc</t>
  </si>
  <si>
    <t xml:space="preserve"> 2.91</t>
  </si>
  <si>
    <t>642026</t>
  </si>
  <si>
    <t xml:space="preserve"> 3.48</t>
  </si>
  <si>
    <t>645624</t>
  </si>
  <si>
    <t>Đàm Quang Dương</t>
  </si>
  <si>
    <t xml:space="preserve"> 3.22</t>
  </si>
  <si>
    <t>647097</t>
  </si>
  <si>
    <t>645175</t>
  </si>
  <si>
    <t>645963</t>
  </si>
  <si>
    <t xml:space="preserve"> 3.31</t>
  </si>
  <si>
    <t>642177</t>
  </si>
  <si>
    <t xml:space="preserve"> 3.14</t>
  </si>
  <si>
    <t>645103</t>
  </si>
  <si>
    <t>646890</t>
  </si>
  <si>
    <t>Hà Trung Kiên</t>
  </si>
  <si>
    <t xml:space="preserve"> 3.60</t>
  </si>
  <si>
    <t>642561</t>
  </si>
  <si>
    <t xml:space="preserve"> 3.52</t>
  </si>
  <si>
    <t>650177</t>
  </si>
  <si>
    <t>Đặng Tiến Tùng</t>
  </si>
  <si>
    <t xml:space="preserve"> 3.82</t>
  </si>
  <si>
    <t>653525</t>
  </si>
  <si>
    <t>650746</t>
  </si>
  <si>
    <t xml:space="preserve"> 3.74</t>
  </si>
  <si>
    <t>655440</t>
  </si>
  <si>
    <t>Đỗ Thanh Lan</t>
  </si>
  <si>
    <t>K65CGCT</t>
  </si>
  <si>
    <t xml:space="preserve"> 3.25</t>
  </si>
  <si>
    <t>653974</t>
  </si>
  <si>
    <t>Đỗ Thị Mỹ Hoa</t>
  </si>
  <si>
    <t xml:space="preserve"> 2.63</t>
  </si>
  <si>
    <t>651530</t>
  </si>
  <si>
    <t>Đỗ Thị Trang</t>
  </si>
  <si>
    <t>650480</t>
  </si>
  <si>
    <t>Quách Hương Ly</t>
  </si>
  <si>
    <t xml:space="preserve"> 3.47</t>
  </si>
  <si>
    <t>651700</t>
  </si>
  <si>
    <t xml:space="preserve"> 3.35</t>
  </si>
  <si>
    <t>655075</t>
  </si>
  <si>
    <t xml:space="preserve"> 3.20</t>
  </si>
  <si>
    <t>655255</t>
  </si>
  <si>
    <t>Vũ Đình Chiến</t>
  </si>
  <si>
    <t>651602</t>
  </si>
  <si>
    <t xml:space="preserve"> 3.23</t>
  </si>
  <si>
    <t>653729</t>
  </si>
  <si>
    <t>Nguyễn Phương Hoa</t>
  </si>
  <si>
    <t>653583</t>
  </si>
  <si>
    <t>653411</t>
  </si>
  <si>
    <t>Tô Quốc Huy</t>
  </si>
  <si>
    <t xml:space="preserve"> 3.40</t>
  </si>
  <si>
    <t>653571</t>
  </si>
  <si>
    <t xml:space="preserve"> 3.33</t>
  </si>
  <si>
    <t>653999</t>
  </si>
  <si>
    <t xml:space="preserve"> 3.59</t>
  </si>
  <si>
    <t>651356</t>
  </si>
  <si>
    <t>Nguyễn Huyền Trang</t>
  </si>
  <si>
    <t>6662050</t>
  </si>
  <si>
    <t>Nguyễn Thị Vân Anh</t>
  </si>
  <si>
    <t>K66BVTVA</t>
  </si>
  <si>
    <t xml:space="preserve"> 3.85</t>
  </si>
  <si>
    <t>6661912</t>
  </si>
  <si>
    <t>Trần Tú Phương</t>
  </si>
  <si>
    <t>6650069</t>
  </si>
  <si>
    <t>Bùi Khánh Chi</t>
  </si>
  <si>
    <t>6660811</t>
  </si>
  <si>
    <t>Nguyễn Thị Kiều Ly</t>
  </si>
  <si>
    <t>6660772</t>
  </si>
  <si>
    <t>Lê Thị Mai</t>
  </si>
  <si>
    <t xml:space="preserve"> 3.03</t>
  </si>
  <si>
    <t>6660914</t>
  </si>
  <si>
    <t>Nguyễn Minh Xuân</t>
  </si>
  <si>
    <t>K66KHCTA</t>
  </si>
  <si>
    <t xml:space="preserve"> 3.53</t>
  </si>
  <si>
    <t>6656093</t>
  </si>
  <si>
    <t>Trương Thị Tình</t>
  </si>
  <si>
    <t>6651557</t>
  </si>
  <si>
    <t>Kim Thị Thu Thủy</t>
  </si>
  <si>
    <t xml:space="preserve"> 3.28</t>
  </si>
  <si>
    <t>6660622</t>
  </si>
  <si>
    <t>Nguyễn Trung Hưng</t>
  </si>
  <si>
    <t>6660968</t>
  </si>
  <si>
    <t>Lê Thu Thảo</t>
  </si>
  <si>
    <t>K66KHCTT</t>
  </si>
  <si>
    <t>6661824</t>
  </si>
  <si>
    <t>Nguyễn Minh Tiến</t>
  </si>
  <si>
    <t>K66NNCNCA</t>
  </si>
  <si>
    <t xml:space="preserve"> 3.90</t>
  </si>
  <si>
    <t>6660111</t>
  </si>
  <si>
    <t>Trần Thị Huệ</t>
  </si>
  <si>
    <t>6661505</t>
  </si>
  <si>
    <t>Trần Hùng Thắng</t>
  </si>
  <si>
    <t xml:space="preserve"> 3.73</t>
  </si>
  <si>
    <t>6654388</t>
  </si>
  <si>
    <t>Nguyễn Văn Giang</t>
  </si>
  <si>
    <t>6666785</t>
  </si>
  <si>
    <t>Trần Mai Linh</t>
  </si>
  <si>
    <t>6660978</t>
  </si>
  <si>
    <t>K66NNP</t>
  </si>
  <si>
    <t>6660660</t>
  </si>
  <si>
    <t>Lê Hồng Phúc</t>
  </si>
  <si>
    <t>K66RHQ</t>
  </si>
  <si>
    <t xml:space="preserve"> 3.00</t>
  </si>
  <si>
    <t>6653709</t>
  </si>
  <si>
    <t>Nguyễn Thị Minh Ngọc</t>
  </si>
  <si>
    <t xml:space="preserve"> 2.67</t>
  </si>
  <si>
    <t>DANH SÁCH DỰ KIẾN SINH VIÊN  ĐỀ NGHỊ XÉT HỌC BỔNG KHUYẾN KHÍCH HỌC TẬP HỌC KỲ 2 NĂM HỌC 2021-2022 KHOA NÔNG HỌC</t>
  </si>
  <si>
    <t>646653</t>
  </si>
  <si>
    <t>Trần Thị Hiền</t>
  </si>
  <si>
    <t>K64RHQA</t>
  </si>
  <si>
    <t xml:space="preserve"> 3.36</t>
  </si>
  <si>
    <t>645737</t>
  </si>
  <si>
    <t>Võ Quang Hoài</t>
  </si>
  <si>
    <t xml:space="preserve"> 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</si>
</sst>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7"/>
      <color rgb="FF000000"/>
      <name val="Times New Roman"/>
      <family val="1"/>
    </font>
    <font>
      <sz val="12"/>
      <color theme="1"/>
      <name val="Times New Roman"/>
      <family val="1"/>
      <scheme val="major"/>
    </font>
    <font>
      <sz val="12"/>
      <name val="Times New Roman"/>
      <family val="1"/>
      <scheme val="major"/>
    </font>
    <font>
      <b/>
      <sz val="11"/>
      <color theme="1"/>
      <name val="Arial"/>
      <family val="2"/>
      <charset val="163"/>
      <scheme val="minor"/>
    </font>
    <font>
      <b/>
      <i/>
      <sz val="13"/>
      <color theme="1"/>
      <name val="Times New Roman"/>
      <family val="1"/>
      <charset val="163"/>
    </font>
    <font>
      <b/>
      <sz val="12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indexed="64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indexed="64"/>
      </diagonal>
    </border>
    <border>
      <left style="medium">
        <color rgb="FF000000"/>
      </left>
      <right style="medium">
        <color rgb="FF000000"/>
      </right>
      <top/>
      <bottom/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indexed="64"/>
      </diagonal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0" borderId="7" xfId="0" applyFont="1" applyBorder="1" applyAlignment="1">
      <alignment horizontal="justify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 indent="1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4" fillId="2" borderId="1" xfId="1" applyNumberFormat="1" applyFont="1" applyFill="1" applyBorder="1" applyAlignment="1">
      <alignment vertical="center" wrapText="1"/>
    </xf>
    <xf numFmtId="165" fontId="0" fillId="0" borderId="0" xfId="1" applyNumberFormat="1" applyFont="1"/>
    <xf numFmtId="165" fontId="4" fillId="2" borderId="11" xfId="1" applyNumberFormat="1" applyFont="1" applyFill="1" applyBorder="1" applyAlignment="1">
      <alignment horizontal="left" vertical="center" wrapText="1" indent="1"/>
    </xf>
    <xf numFmtId="165" fontId="2" fillId="2" borderId="12" xfId="1" applyNumberFormat="1" applyFont="1" applyFill="1" applyBorder="1" applyAlignment="1">
      <alignment horizontal="left" vertical="center" wrapText="1" indent="1"/>
    </xf>
    <xf numFmtId="165" fontId="2" fillId="2" borderId="13" xfId="1" applyNumberFormat="1" applyFont="1" applyFill="1" applyBorder="1" applyAlignment="1">
      <alignment horizontal="left" vertical="center" wrapText="1" indent="1"/>
    </xf>
    <xf numFmtId="165" fontId="4" fillId="2" borderId="11" xfId="1" applyNumberFormat="1" applyFont="1" applyFill="1" applyBorder="1" applyAlignment="1">
      <alignment vertical="center" wrapText="1"/>
    </xf>
    <xf numFmtId="165" fontId="2" fillId="2" borderId="10" xfId="1" applyNumberFormat="1" applyFont="1" applyFill="1" applyBorder="1" applyAlignment="1">
      <alignment vertical="center" wrapText="1"/>
    </xf>
    <xf numFmtId="165" fontId="2" fillId="2" borderId="11" xfId="1" applyNumberFormat="1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tabSelected="1" workbookViewId="0">
      <selection activeCell="G40" sqref="G40:G41"/>
    </sheetView>
  </sheetViews>
  <sheetFormatPr defaultColWidth="9.125" defaultRowHeight="14.25" x14ac:dyDescent="0.2"/>
  <cols>
    <col min="1" max="1" width="6" style="1" customWidth="1"/>
    <col min="2" max="2" width="10" style="1" customWidth="1"/>
    <col min="3" max="3" width="25.5" style="7" customWidth="1"/>
    <col min="4" max="4" width="13.25" style="3" customWidth="1"/>
    <col min="5" max="5" width="10.375" style="3" customWidth="1"/>
    <col min="6" max="6" width="11.625" style="7" customWidth="1"/>
    <col min="7" max="7" width="13.25" style="4" customWidth="1"/>
    <col min="8" max="8" width="17" style="4" customWidth="1"/>
    <col min="9" max="9" width="11" style="1" customWidth="1"/>
    <col min="10" max="10" width="9.125" style="1"/>
    <col min="11" max="11" width="59.75" style="6" customWidth="1"/>
    <col min="12" max="13" width="16.25" style="6" customWidth="1"/>
    <col min="14" max="14" width="16.25" style="1" customWidth="1"/>
    <col min="15" max="16384" width="9.125" style="1"/>
  </cols>
  <sheetData>
    <row r="1" spans="1:19" ht="53.25" customHeight="1" x14ac:dyDescent="0.2">
      <c r="A1" s="38" t="s">
        <v>273</v>
      </c>
      <c r="B1" s="38"/>
      <c r="C1" s="38"/>
      <c r="D1" s="38"/>
      <c r="E1" s="38"/>
      <c r="F1" s="38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30" customFormat="1" ht="47.25" x14ac:dyDescent="0.2">
      <c r="A3" s="42" t="s">
        <v>0</v>
      </c>
      <c r="B3" s="43" t="s">
        <v>2</v>
      </c>
      <c r="C3" s="42" t="s">
        <v>1</v>
      </c>
      <c r="D3" s="42" t="s">
        <v>3</v>
      </c>
      <c r="E3" s="42" t="s">
        <v>4</v>
      </c>
      <c r="F3" s="42" t="s">
        <v>5</v>
      </c>
      <c r="G3" s="44" t="s">
        <v>27</v>
      </c>
      <c r="H3" s="44" t="s">
        <v>6</v>
      </c>
      <c r="K3" s="31"/>
      <c r="L3" s="32"/>
      <c r="M3" s="32"/>
      <c r="N3" s="32"/>
    </row>
    <row r="4" spans="1:19" ht="17.25" thickBot="1" x14ac:dyDescent="0.3">
      <c r="A4" s="25">
        <v>1</v>
      </c>
      <c r="B4" s="26" t="s">
        <v>111</v>
      </c>
      <c r="C4" s="29" t="s">
        <v>23</v>
      </c>
      <c r="D4" s="29" t="s">
        <v>10</v>
      </c>
      <c r="E4" s="29" t="s">
        <v>112</v>
      </c>
      <c r="F4" s="33" t="s">
        <v>20</v>
      </c>
      <c r="G4" s="34">
        <v>1160000</v>
      </c>
      <c r="H4" s="34">
        <f t="shared" ref="H4:H35" si="0">G4*5</f>
        <v>5800000</v>
      </c>
      <c r="K4" s="8" t="s">
        <v>28</v>
      </c>
      <c r="L4"/>
      <c r="M4"/>
      <c r="N4"/>
    </row>
    <row r="5" spans="1:19" ht="16.5" x14ac:dyDescent="0.25">
      <c r="A5" s="25">
        <f t="shared" ref="A5:A69" si="1">A4+1</f>
        <v>2</v>
      </c>
      <c r="B5" s="26" t="s">
        <v>113</v>
      </c>
      <c r="C5" s="29" t="s">
        <v>43</v>
      </c>
      <c r="D5" s="29" t="s">
        <v>10</v>
      </c>
      <c r="E5" s="29" t="s">
        <v>114</v>
      </c>
      <c r="F5" s="33" t="s">
        <v>20</v>
      </c>
      <c r="G5" s="34">
        <v>1160000</v>
      </c>
      <c r="H5" s="34">
        <f t="shared" si="0"/>
        <v>5800000</v>
      </c>
      <c r="K5" s="9" t="s">
        <v>29</v>
      </c>
      <c r="L5" s="35" t="s">
        <v>20</v>
      </c>
      <c r="M5" s="35" t="s">
        <v>30</v>
      </c>
      <c r="N5" s="35" t="s">
        <v>21</v>
      </c>
    </row>
    <row r="6" spans="1:19" ht="16.5" x14ac:dyDescent="0.25">
      <c r="A6" s="25">
        <f t="shared" si="1"/>
        <v>3</v>
      </c>
      <c r="B6" s="26" t="s">
        <v>115</v>
      </c>
      <c r="C6" s="29" t="s">
        <v>95</v>
      </c>
      <c r="D6" s="29" t="s">
        <v>10</v>
      </c>
      <c r="E6" s="29" t="s">
        <v>116</v>
      </c>
      <c r="F6" s="33" t="s">
        <v>20</v>
      </c>
      <c r="G6" s="34">
        <v>1160000</v>
      </c>
      <c r="H6" s="34">
        <f t="shared" si="0"/>
        <v>5800000</v>
      </c>
      <c r="K6" s="10" t="s">
        <v>59</v>
      </c>
      <c r="L6" s="36"/>
      <c r="M6" s="36"/>
      <c r="N6" s="36"/>
    </row>
    <row r="7" spans="1:19" ht="16.5" x14ac:dyDescent="0.25">
      <c r="A7" s="25">
        <f t="shared" si="1"/>
        <v>4</v>
      </c>
      <c r="B7" s="26" t="s">
        <v>117</v>
      </c>
      <c r="C7" s="29" t="s">
        <v>118</v>
      </c>
      <c r="D7" s="29" t="s">
        <v>10</v>
      </c>
      <c r="E7" s="29" t="s">
        <v>119</v>
      </c>
      <c r="F7" s="33" t="s">
        <v>22</v>
      </c>
      <c r="G7" s="34">
        <v>1300000</v>
      </c>
      <c r="H7" s="34">
        <f t="shared" si="0"/>
        <v>6500000</v>
      </c>
      <c r="K7" s="10" t="s">
        <v>60</v>
      </c>
      <c r="L7" s="36"/>
      <c r="M7" s="36"/>
      <c r="N7" s="36"/>
    </row>
    <row r="8" spans="1:19" ht="17.25" thickBot="1" x14ac:dyDescent="0.3">
      <c r="A8" s="25">
        <f t="shared" si="1"/>
        <v>5</v>
      </c>
      <c r="B8" s="26" t="s">
        <v>120</v>
      </c>
      <c r="C8" s="29" t="s">
        <v>121</v>
      </c>
      <c r="D8" s="29" t="s">
        <v>10</v>
      </c>
      <c r="E8" s="29" t="s">
        <v>122</v>
      </c>
      <c r="F8" s="33" t="s">
        <v>20</v>
      </c>
      <c r="G8" s="34">
        <v>1160000</v>
      </c>
      <c r="H8" s="34">
        <f t="shared" si="0"/>
        <v>5800000</v>
      </c>
      <c r="K8" s="11"/>
      <c r="L8" s="37"/>
      <c r="M8" s="37"/>
      <c r="N8" s="37"/>
    </row>
    <row r="9" spans="1:19" ht="17.25" thickBot="1" x14ac:dyDescent="0.3">
      <c r="A9" s="25">
        <f t="shared" si="1"/>
        <v>6</v>
      </c>
      <c r="B9" s="26" t="s">
        <v>123</v>
      </c>
      <c r="C9" s="29" t="s">
        <v>96</v>
      </c>
      <c r="D9" s="29" t="s">
        <v>10</v>
      </c>
      <c r="E9" s="29" t="s">
        <v>124</v>
      </c>
      <c r="F9" s="33" t="s">
        <v>20</v>
      </c>
      <c r="G9" s="34">
        <v>1160000</v>
      </c>
      <c r="H9" s="34">
        <f t="shared" si="0"/>
        <v>5800000</v>
      </c>
      <c r="K9" s="5" t="s">
        <v>31</v>
      </c>
      <c r="L9" s="12" t="s">
        <v>61</v>
      </c>
      <c r="M9" s="12" t="s">
        <v>62</v>
      </c>
      <c r="N9" s="12" t="s">
        <v>63</v>
      </c>
    </row>
    <row r="10" spans="1:19" ht="18" customHeight="1" thickBot="1" x14ac:dyDescent="0.3">
      <c r="A10" s="25">
        <f t="shared" si="1"/>
        <v>7</v>
      </c>
      <c r="B10" s="26" t="s">
        <v>125</v>
      </c>
      <c r="C10" s="29" t="s">
        <v>108</v>
      </c>
      <c r="D10" s="29" t="s">
        <v>13</v>
      </c>
      <c r="E10" s="29" t="s">
        <v>126</v>
      </c>
      <c r="F10" s="33" t="s">
        <v>22</v>
      </c>
      <c r="G10" s="34">
        <v>1300000</v>
      </c>
      <c r="H10" s="34">
        <f t="shared" si="0"/>
        <v>6500000</v>
      </c>
      <c r="K10" s="5" t="s">
        <v>32</v>
      </c>
      <c r="L10" s="12" t="s">
        <v>64</v>
      </c>
      <c r="M10" s="12" t="s">
        <v>65</v>
      </c>
      <c r="N10" s="12" t="s">
        <v>66</v>
      </c>
    </row>
    <row r="11" spans="1:19" ht="19.5" customHeight="1" thickBot="1" x14ac:dyDescent="0.3">
      <c r="A11" s="25">
        <f t="shared" si="1"/>
        <v>8</v>
      </c>
      <c r="B11" s="26" t="s">
        <v>127</v>
      </c>
      <c r="C11" s="29" t="s">
        <v>128</v>
      </c>
      <c r="D11" s="29" t="s">
        <v>14</v>
      </c>
      <c r="E11" s="29" t="s">
        <v>129</v>
      </c>
      <c r="F11" s="33" t="s">
        <v>22</v>
      </c>
      <c r="G11" s="34">
        <v>1300000</v>
      </c>
      <c r="H11" s="34">
        <f t="shared" si="0"/>
        <v>6500000</v>
      </c>
      <c r="K11" s="5" t="s">
        <v>33</v>
      </c>
      <c r="L11" s="12" t="s">
        <v>67</v>
      </c>
      <c r="M11" s="12" t="s">
        <v>68</v>
      </c>
      <c r="N11" s="12" t="s">
        <v>69</v>
      </c>
    </row>
    <row r="12" spans="1:19" ht="17.25" thickBot="1" x14ac:dyDescent="0.3">
      <c r="A12" s="25">
        <f t="shared" si="1"/>
        <v>9</v>
      </c>
      <c r="B12" s="26" t="s">
        <v>130</v>
      </c>
      <c r="C12" s="29" t="s">
        <v>131</v>
      </c>
      <c r="D12" s="29" t="s">
        <v>14</v>
      </c>
      <c r="E12" s="29" t="s">
        <v>129</v>
      </c>
      <c r="F12" s="33" t="s">
        <v>22</v>
      </c>
      <c r="G12" s="34">
        <v>1300000</v>
      </c>
      <c r="H12" s="34">
        <f t="shared" si="0"/>
        <v>6500000</v>
      </c>
      <c r="K12" s="5" t="s">
        <v>70</v>
      </c>
      <c r="L12" s="12" t="s">
        <v>71</v>
      </c>
      <c r="M12" s="12" t="s">
        <v>67</v>
      </c>
      <c r="N12" s="12" t="s">
        <v>65</v>
      </c>
    </row>
    <row r="13" spans="1:19" ht="17.25" thickBot="1" x14ac:dyDescent="0.3">
      <c r="A13" s="25">
        <f t="shared" si="1"/>
        <v>10</v>
      </c>
      <c r="B13" s="26" t="s">
        <v>132</v>
      </c>
      <c r="C13" s="29" t="s">
        <v>133</v>
      </c>
      <c r="D13" s="29" t="s">
        <v>7</v>
      </c>
      <c r="E13" s="29" t="s">
        <v>126</v>
      </c>
      <c r="F13" s="33" t="s">
        <v>20</v>
      </c>
      <c r="G13" s="34">
        <v>1160000</v>
      </c>
      <c r="H13" s="34">
        <f t="shared" si="0"/>
        <v>5800000</v>
      </c>
      <c r="K13" s="5" t="s">
        <v>72</v>
      </c>
      <c r="L13" s="12" t="s">
        <v>73</v>
      </c>
      <c r="M13" s="12" t="s">
        <v>68</v>
      </c>
      <c r="N13" s="12" t="s">
        <v>69</v>
      </c>
    </row>
    <row r="14" spans="1:19" ht="17.25" thickBot="1" x14ac:dyDescent="0.3">
      <c r="A14" s="25">
        <f t="shared" si="1"/>
        <v>11</v>
      </c>
      <c r="B14" s="26" t="s">
        <v>134</v>
      </c>
      <c r="C14" s="29" t="s">
        <v>135</v>
      </c>
      <c r="D14" s="29" t="s">
        <v>7</v>
      </c>
      <c r="E14" s="29" t="s">
        <v>126</v>
      </c>
      <c r="F14" s="33" t="s">
        <v>22</v>
      </c>
      <c r="G14" s="34">
        <v>1300000</v>
      </c>
      <c r="H14" s="34">
        <f t="shared" si="0"/>
        <v>6500000</v>
      </c>
      <c r="K14" s="5" t="s">
        <v>34</v>
      </c>
      <c r="L14" s="12" t="s">
        <v>74</v>
      </c>
      <c r="M14" s="12" t="s">
        <v>75</v>
      </c>
      <c r="N14" s="12" t="s">
        <v>76</v>
      </c>
    </row>
    <row r="15" spans="1:19" ht="19.5" customHeight="1" thickBot="1" x14ac:dyDescent="0.3">
      <c r="A15" s="25">
        <f t="shared" si="1"/>
        <v>12</v>
      </c>
      <c r="B15" s="26" t="s">
        <v>136</v>
      </c>
      <c r="C15" s="29" t="s">
        <v>137</v>
      </c>
      <c r="D15" s="29" t="s">
        <v>7</v>
      </c>
      <c r="E15" s="29" t="s">
        <v>138</v>
      </c>
      <c r="F15" s="33" t="s">
        <v>21</v>
      </c>
      <c r="G15" s="34">
        <v>1500000</v>
      </c>
      <c r="H15" s="34">
        <f t="shared" si="0"/>
        <v>7500000</v>
      </c>
      <c r="K15" s="5" t="s">
        <v>35</v>
      </c>
      <c r="L15" s="12" t="s">
        <v>77</v>
      </c>
      <c r="M15" s="12" t="s">
        <v>76</v>
      </c>
      <c r="N15" s="12" t="s">
        <v>68</v>
      </c>
    </row>
    <row r="16" spans="1:19" ht="16.5" x14ac:dyDescent="0.25">
      <c r="A16" s="25">
        <f t="shared" si="1"/>
        <v>13</v>
      </c>
      <c r="B16" s="26" t="s">
        <v>139</v>
      </c>
      <c r="C16" s="29" t="s">
        <v>97</v>
      </c>
      <c r="D16" s="29" t="s">
        <v>7</v>
      </c>
      <c r="E16" s="29" t="s">
        <v>140</v>
      </c>
      <c r="F16" s="33" t="s">
        <v>20</v>
      </c>
      <c r="G16" s="34">
        <v>1160000</v>
      </c>
      <c r="H16" s="34">
        <f t="shared" si="0"/>
        <v>5800000</v>
      </c>
      <c r="K16" s="13"/>
      <c r="L16"/>
      <c r="M16"/>
      <c r="N16"/>
    </row>
    <row r="17" spans="1:14" ht="21" customHeight="1" thickBot="1" x14ac:dyDescent="0.3">
      <c r="A17" s="25">
        <f t="shared" si="1"/>
        <v>14</v>
      </c>
      <c r="B17" s="26" t="s">
        <v>141</v>
      </c>
      <c r="C17" s="29" t="s">
        <v>44</v>
      </c>
      <c r="D17" s="29" t="s">
        <v>7</v>
      </c>
      <c r="E17" s="29" t="s">
        <v>140</v>
      </c>
      <c r="F17" s="33" t="s">
        <v>20</v>
      </c>
      <c r="G17" s="34">
        <v>1160000</v>
      </c>
      <c r="H17" s="34">
        <f t="shared" si="0"/>
        <v>5800000</v>
      </c>
      <c r="K17" s="14" t="s">
        <v>36</v>
      </c>
      <c r="L17"/>
      <c r="M17"/>
      <c r="N17"/>
    </row>
    <row r="18" spans="1:14" ht="16.5" x14ac:dyDescent="0.25">
      <c r="A18" s="25">
        <f t="shared" si="1"/>
        <v>15</v>
      </c>
      <c r="B18" s="26" t="s">
        <v>142</v>
      </c>
      <c r="C18" s="29" t="s">
        <v>143</v>
      </c>
      <c r="D18" s="29" t="s">
        <v>7</v>
      </c>
      <c r="E18" s="29" t="s">
        <v>140</v>
      </c>
      <c r="F18" s="33" t="s">
        <v>20</v>
      </c>
      <c r="G18" s="34">
        <v>1160000</v>
      </c>
      <c r="H18" s="34">
        <f t="shared" si="0"/>
        <v>5800000</v>
      </c>
      <c r="K18" s="9" t="s">
        <v>37</v>
      </c>
      <c r="L18" s="35" t="s">
        <v>20</v>
      </c>
      <c r="M18" s="35" t="s">
        <v>30</v>
      </c>
      <c r="N18" s="35" t="s">
        <v>21</v>
      </c>
    </row>
    <row r="19" spans="1:14" ht="16.5" x14ac:dyDescent="0.25">
      <c r="A19" s="25">
        <f t="shared" si="1"/>
        <v>16</v>
      </c>
      <c r="B19" s="26" t="s">
        <v>144</v>
      </c>
      <c r="C19" s="29" t="s">
        <v>145</v>
      </c>
      <c r="D19" s="29" t="s">
        <v>11</v>
      </c>
      <c r="E19" s="29" t="s">
        <v>140</v>
      </c>
      <c r="F19" s="33" t="s">
        <v>21</v>
      </c>
      <c r="G19" s="34">
        <v>2500000</v>
      </c>
      <c r="H19" s="34">
        <f t="shared" si="0"/>
        <v>12500000</v>
      </c>
      <c r="K19" s="10" t="s">
        <v>78</v>
      </c>
      <c r="L19" s="36"/>
      <c r="M19" s="36"/>
      <c r="N19" s="36"/>
    </row>
    <row r="20" spans="1:14" ht="17.25" thickBot="1" x14ac:dyDescent="0.3">
      <c r="A20" s="25">
        <f t="shared" si="1"/>
        <v>17</v>
      </c>
      <c r="B20" s="26" t="s">
        <v>146</v>
      </c>
      <c r="C20" s="29" t="s">
        <v>147</v>
      </c>
      <c r="D20" s="29" t="s">
        <v>12</v>
      </c>
      <c r="E20" s="29" t="s">
        <v>148</v>
      </c>
      <c r="F20" s="33" t="s">
        <v>20</v>
      </c>
      <c r="G20" s="34">
        <v>1160000</v>
      </c>
      <c r="H20" s="34">
        <f t="shared" si="0"/>
        <v>5800000</v>
      </c>
      <c r="K20" s="11" t="s">
        <v>79</v>
      </c>
      <c r="L20" s="37"/>
      <c r="M20" s="37"/>
      <c r="N20" s="37"/>
    </row>
    <row r="21" spans="1:14" ht="17.25" thickBot="1" x14ac:dyDescent="0.3">
      <c r="A21" s="25">
        <f t="shared" si="1"/>
        <v>18</v>
      </c>
      <c r="B21" s="26" t="s">
        <v>149</v>
      </c>
      <c r="C21" s="29" t="s">
        <v>98</v>
      </c>
      <c r="D21" s="29" t="s">
        <v>12</v>
      </c>
      <c r="E21" s="29" t="s">
        <v>140</v>
      </c>
      <c r="F21" s="33" t="s">
        <v>22</v>
      </c>
      <c r="G21" s="34">
        <v>1300000</v>
      </c>
      <c r="H21" s="34">
        <f t="shared" si="0"/>
        <v>6500000</v>
      </c>
      <c r="K21" s="5" t="s">
        <v>38</v>
      </c>
      <c r="L21" s="12" t="s">
        <v>62</v>
      </c>
      <c r="M21" s="12" t="s">
        <v>63</v>
      </c>
      <c r="N21" s="12" t="s">
        <v>80</v>
      </c>
    </row>
    <row r="22" spans="1:14" ht="17.25" thickBot="1" x14ac:dyDescent="0.3">
      <c r="A22" s="25">
        <f t="shared" si="1"/>
        <v>19</v>
      </c>
      <c r="B22" s="26" t="s">
        <v>150</v>
      </c>
      <c r="C22" s="29" t="s">
        <v>99</v>
      </c>
      <c r="D22" s="29" t="s">
        <v>12</v>
      </c>
      <c r="E22" s="29" t="s">
        <v>151</v>
      </c>
      <c r="F22" s="33" t="s">
        <v>22</v>
      </c>
      <c r="G22" s="34">
        <v>1300000</v>
      </c>
      <c r="H22" s="34">
        <f t="shared" si="0"/>
        <v>6500000</v>
      </c>
      <c r="K22" s="5" t="s">
        <v>39</v>
      </c>
      <c r="L22" s="12" t="s">
        <v>62</v>
      </c>
      <c r="M22" s="12" t="s">
        <v>63</v>
      </c>
      <c r="N22" s="12" t="s">
        <v>80</v>
      </c>
    </row>
    <row r="23" spans="1:14" ht="17.25" thickBot="1" x14ac:dyDescent="0.3">
      <c r="A23" s="25">
        <f t="shared" si="1"/>
        <v>20</v>
      </c>
      <c r="B23" s="26" t="s">
        <v>152</v>
      </c>
      <c r="C23" s="29" t="s">
        <v>24</v>
      </c>
      <c r="D23" s="29" t="s">
        <v>12</v>
      </c>
      <c r="E23" s="29" t="s">
        <v>151</v>
      </c>
      <c r="F23" s="33" t="s">
        <v>20</v>
      </c>
      <c r="G23" s="34">
        <v>1160000</v>
      </c>
      <c r="H23" s="34">
        <f t="shared" si="0"/>
        <v>5800000</v>
      </c>
      <c r="K23" s="5" t="s">
        <v>40</v>
      </c>
      <c r="L23" s="12" t="s">
        <v>62</v>
      </c>
      <c r="M23" s="12" t="s">
        <v>63</v>
      </c>
      <c r="N23" s="12" t="s">
        <v>80</v>
      </c>
    </row>
    <row r="24" spans="1:14" ht="17.25" thickBot="1" x14ac:dyDescent="0.3">
      <c r="A24" s="25">
        <f t="shared" si="1"/>
        <v>21</v>
      </c>
      <c r="B24" s="26" t="s">
        <v>153</v>
      </c>
      <c r="C24" s="29" t="s">
        <v>154</v>
      </c>
      <c r="D24" s="29" t="s">
        <v>12</v>
      </c>
      <c r="E24" s="29" t="s">
        <v>155</v>
      </c>
      <c r="F24" s="33" t="s">
        <v>21</v>
      </c>
      <c r="G24" s="34">
        <v>1300000</v>
      </c>
      <c r="H24" s="34">
        <f t="shared" si="0"/>
        <v>6500000</v>
      </c>
      <c r="K24" s="5" t="s">
        <v>41</v>
      </c>
      <c r="L24" s="12" t="s">
        <v>62</v>
      </c>
      <c r="M24" s="12" t="s">
        <v>63</v>
      </c>
      <c r="N24" s="12" t="s">
        <v>80</v>
      </c>
    </row>
    <row r="25" spans="1:14" ht="17.25" thickBot="1" x14ac:dyDescent="0.3">
      <c r="A25" s="25">
        <f t="shared" si="1"/>
        <v>22</v>
      </c>
      <c r="B25" s="26" t="s">
        <v>156</v>
      </c>
      <c r="C25" s="29" t="s">
        <v>157</v>
      </c>
      <c r="D25" s="29" t="s">
        <v>50</v>
      </c>
      <c r="E25" s="29" t="s">
        <v>158</v>
      </c>
      <c r="F25" s="33" t="s">
        <v>22</v>
      </c>
      <c r="G25" s="34">
        <v>1300000</v>
      </c>
      <c r="H25" s="34">
        <f t="shared" si="0"/>
        <v>6500000</v>
      </c>
      <c r="K25" s="5" t="s">
        <v>42</v>
      </c>
      <c r="L25" s="12" t="s">
        <v>81</v>
      </c>
      <c r="M25" s="12" t="s">
        <v>82</v>
      </c>
      <c r="N25" s="12" t="s">
        <v>83</v>
      </c>
    </row>
    <row r="26" spans="1:14" ht="15.75" x14ac:dyDescent="0.25">
      <c r="A26" s="25">
        <f t="shared" si="1"/>
        <v>23</v>
      </c>
      <c r="B26" s="26" t="s">
        <v>159</v>
      </c>
      <c r="C26" s="29" t="s">
        <v>8</v>
      </c>
      <c r="D26" s="29" t="s">
        <v>51</v>
      </c>
      <c r="E26" s="29" t="s">
        <v>158</v>
      </c>
      <c r="F26" s="33" t="s">
        <v>20</v>
      </c>
      <c r="G26" s="34">
        <v>1160000</v>
      </c>
      <c r="H26" s="34">
        <f t="shared" si="0"/>
        <v>5800000</v>
      </c>
    </row>
    <row r="27" spans="1:14" ht="15.75" x14ac:dyDescent="0.25">
      <c r="A27" s="25">
        <f t="shared" si="1"/>
        <v>24</v>
      </c>
      <c r="B27" s="26" t="s">
        <v>160</v>
      </c>
      <c r="C27" s="29" t="s">
        <v>9</v>
      </c>
      <c r="D27" s="29" t="s">
        <v>51</v>
      </c>
      <c r="E27" s="29" t="s">
        <v>124</v>
      </c>
      <c r="F27" s="33" t="s">
        <v>22</v>
      </c>
      <c r="G27" s="34">
        <v>1300000</v>
      </c>
      <c r="H27" s="34">
        <f t="shared" si="0"/>
        <v>6500000</v>
      </c>
    </row>
    <row r="28" spans="1:14" ht="15.75" x14ac:dyDescent="0.25">
      <c r="A28" s="25">
        <f t="shared" si="1"/>
        <v>25</v>
      </c>
      <c r="B28" s="26" t="s">
        <v>161</v>
      </c>
      <c r="C28" s="29" t="s">
        <v>25</v>
      </c>
      <c r="D28" s="29" t="s">
        <v>26</v>
      </c>
      <c r="E28" s="29" t="s">
        <v>162</v>
      </c>
      <c r="F28" s="33" t="s">
        <v>22</v>
      </c>
      <c r="G28" s="34">
        <v>1300000</v>
      </c>
      <c r="H28" s="34">
        <f t="shared" si="0"/>
        <v>6500000</v>
      </c>
    </row>
    <row r="29" spans="1:14" ht="15.75" x14ac:dyDescent="0.25">
      <c r="A29" s="25">
        <f t="shared" si="1"/>
        <v>26</v>
      </c>
      <c r="B29" s="26" t="s">
        <v>163</v>
      </c>
      <c r="C29" s="29" t="s">
        <v>164</v>
      </c>
      <c r="D29" s="29" t="s">
        <v>26</v>
      </c>
      <c r="E29" s="29" t="s">
        <v>165</v>
      </c>
      <c r="F29" s="33" t="s">
        <v>20</v>
      </c>
      <c r="G29" s="34">
        <v>1160000</v>
      </c>
      <c r="H29" s="34">
        <f t="shared" si="0"/>
        <v>5800000</v>
      </c>
    </row>
    <row r="30" spans="1:14" ht="15.75" x14ac:dyDescent="0.25">
      <c r="A30" s="25">
        <f t="shared" si="1"/>
        <v>27</v>
      </c>
      <c r="B30" s="26" t="s">
        <v>166</v>
      </c>
      <c r="C30" s="29" t="s">
        <v>167</v>
      </c>
      <c r="D30" s="29" t="s">
        <v>106</v>
      </c>
      <c r="E30" s="29" t="s">
        <v>168</v>
      </c>
      <c r="F30" s="33" t="s">
        <v>22</v>
      </c>
      <c r="G30" s="34">
        <v>1160000</v>
      </c>
      <c r="H30" s="34">
        <f t="shared" si="0"/>
        <v>5800000</v>
      </c>
    </row>
    <row r="31" spans="1:14" ht="15.75" x14ac:dyDescent="0.25">
      <c r="A31" s="25">
        <f t="shared" si="1"/>
        <v>28</v>
      </c>
      <c r="B31" s="26" t="s">
        <v>169</v>
      </c>
      <c r="C31" s="29" t="s">
        <v>45</v>
      </c>
      <c r="D31" s="29" t="s">
        <v>52</v>
      </c>
      <c r="E31" s="29" t="s">
        <v>170</v>
      </c>
      <c r="F31" s="33" t="s">
        <v>22</v>
      </c>
      <c r="G31" s="34">
        <v>1300000</v>
      </c>
      <c r="H31" s="34">
        <f t="shared" si="0"/>
        <v>6500000</v>
      </c>
    </row>
    <row r="32" spans="1:14" ht="15.75" x14ac:dyDescent="0.25">
      <c r="A32" s="25">
        <f t="shared" si="1"/>
        <v>29</v>
      </c>
      <c r="B32" s="26" t="s">
        <v>171</v>
      </c>
      <c r="C32" s="29" t="s">
        <v>172</v>
      </c>
      <c r="D32" s="29" t="s">
        <v>52</v>
      </c>
      <c r="E32" s="29" t="s">
        <v>173</v>
      </c>
      <c r="F32" s="33" t="s">
        <v>22</v>
      </c>
      <c r="G32" s="34">
        <v>1300000</v>
      </c>
      <c r="H32" s="34">
        <f t="shared" si="0"/>
        <v>6500000</v>
      </c>
    </row>
    <row r="33" spans="1:8" ht="15.75" x14ac:dyDescent="0.25">
      <c r="A33" s="25">
        <f t="shared" si="1"/>
        <v>30</v>
      </c>
      <c r="B33" s="26" t="s">
        <v>174</v>
      </c>
      <c r="C33" s="29" t="s">
        <v>15</v>
      </c>
      <c r="D33" s="29" t="s">
        <v>16</v>
      </c>
      <c r="E33" s="29" t="s">
        <v>148</v>
      </c>
      <c r="F33" s="33" t="s">
        <v>21</v>
      </c>
      <c r="G33" s="34">
        <v>1500000</v>
      </c>
      <c r="H33" s="34">
        <f t="shared" si="0"/>
        <v>7500000</v>
      </c>
    </row>
    <row r="34" spans="1:8" ht="15.75" x14ac:dyDescent="0.25">
      <c r="A34" s="25">
        <f t="shared" si="1"/>
        <v>31</v>
      </c>
      <c r="B34" s="26" t="s">
        <v>175</v>
      </c>
      <c r="C34" s="29" t="s">
        <v>46</v>
      </c>
      <c r="D34" s="29" t="s">
        <v>16</v>
      </c>
      <c r="E34" s="29" t="s">
        <v>124</v>
      </c>
      <c r="F34" s="33" t="s">
        <v>22</v>
      </c>
      <c r="G34" s="34">
        <v>1300000</v>
      </c>
      <c r="H34" s="34">
        <f t="shared" si="0"/>
        <v>6500000</v>
      </c>
    </row>
    <row r="35" spans="1:8" ht="15.75" x14ac:dyDescent="0.25">
      <c r="A35" s="25">
        <f t="shared" si="1"/>
        <v>32</v>
      </c>
      <c r="B35" s="26" t="s">
        <v>176</v>
      </c>
      <c r="C35" s="29" t="s">
        <v>100</v>
      </c>
      <c r="D35" s="29" t="s">
        <v>17</v>
      </c>
      <c r="E35" s="29" t="s">
        <v>177</v>
      </c>
      <c r="F35" s="33" t="s">
        <v>22</v>
      </c>
      <c r="G35" s="34">
        <v>2300000</v>
      </c>
      <c r="H35" s="34">
        <f t="shared" si="0"/>
        <v>11500000</v>
      </c>
    </row>
    <row r="36" spans="1:8" ht="15.75" x14ac:dyDescent="0.25">
      <c r="A36" s="25">
        <f t="shared" si="1"/>
        <v>33</v>
      </c>
      <c r="B36" s="26" t="s">
        <v>178</v>
      </c>
      <c r="C36" s="29" t="s">
        <v>101</v>
      </c>
      <c r="D36" s="29" t="s">
        <v>107</v>
      </c>
      <c r="E36" s="29" t="s">
        <v>179</v>
      </c>
      <c r="F36" s="33" t="s">
        <v>22</v>
      </c>
      <c r="G36" s="34">
        <v>1160000</v>
      </c>
      <c r="H36" s="34">
        <f t="shared" ref="H36:H69" si="2">G36*5</f>
        <v>5800000</v>
      </c>
    </row>
    <row r="37" spans="1:8" ht="15.75" x14ac:dyDescent="0.25">
      <c r="A37" s="25">
        <f t="shared" si="1"/>
        <v>34</v>
      </c>
      <c r="B37" s="26" t="s">
        <v>180</v>
      </c>
      <c r="C37" s="29" t="s">
        <v>19</v>
      </c>
      <c r="D37" s="29" t="s">
        <v>18</v>
      </c>
      <c r="E37" s="29" t="s">
        <v>129</v>
      </c>
      <c r="F37" s="33" t="s">
        <v>22</v>
      </c>
      <c r="G37" s="34">
        <v>1300000</v>
      </c>
      <c r="H37" s="34">
        <f t="shared" si="2"/>
        <v>6500000</v>
      </c>
    </row>
    <row r="38" spans="1:8" ht="15.75" x14ac:dyDescent="0.25">
      <c r="A38" s="25">
        <f t="shared" si="1"/>
        <v>35</v>
      </c>
      <c r="B38" s="26" t="s">
        <v>181</v>
      </c>
      <c r="C38" s="29" t="s">
        <v>182</v>
      </c>
      <c r="D38" s="29" t="s">
        <v>18</v>
      </c>
      <c r="E38" s="29" t="s">
        <v>183</v>
      </c>
      <c r="F38" s="33" t="s">
        <v>21</v>
      </c>
      <c r="G38" s="34">
        <v>1500000</v>
      </c>
      <c r="H38" s="34">
        <f t="shared" si="2"/>
        <v>7500000</v>
      </c>
    </row>
    <row r="39" spans="1:8" ht="15.75" x14ac:dyDescent="0.25">
      <c r="A39" s="25">
        <f t="shared" si="1"/>
        <v>36</v>
      </c>
      <c r="B39" s="26" t="s">
        <v>184</v>
      </c>
      <c r="C39" s="29" t="s">
        <v>102</v>
      </c>
      <c r="D39" s="29" t="s">
        <v>18</v>
      </c>
      <c r="E39" s="29" t="s">
        <v>185</v>
      </c>
      <c r="F39" s="33" t="s">
        <v>22</v>
      </c>
      <c r="G39" s="34">
        <v>1300000</v>
      </c>
      <c r="H39" s="34">
        <f t="shared" si="2"/>
        <v>6500000</v>
      </c>
    </row>
    <row r="40" spans="1:8" ht="15.75" x14ac:dyDescent="0.25">
      <c r="A40" s="25">
        <f t="shared" si="1"/>
        <v>37</v>
      </c>
      <c r="B40" s="29" t="s">
        <v>274</v>
      </c>
      <c r="C40" s="29" t="s">
        <v>275</v>
      </c>
      <c r="D40" s="29" t="s">
        <v>276</v>
      </c>
      <c r="E40" s="29" t="s">
        <v>277</v>
      </c>
      <c r="F40" s="29" t="s">
        <v>22</v>
      </c>
      <c r="G40" s="34">
        <v>1300000</v>
      </c>
      <c r="H40" s="34">
        <f t="shared" ref="H40:H41" si="3">G40*5</f>
        <v>6500000</v>
      </c>
    </row>
    <row r="41" spans="1:8" ht="15.75" x14ac:dyDescent="0.25">
      <c r="A41" s="25">
        <f t="shared" si="1"/>
        <v>38</v>
      </c>
      <c r="B41" s="29" t="s">
        <v>278</v>
      </c>
      <c r="C41" s="29" t="s">
        <v>279</v>
      </c>
      <c r="D41" s="29" t="s">
        <v>276</v>
      </c>
      <c r="E41" s="29" t="s">
        <v>280</v>
      </c>
      <c r="F41" s="29" t="s">
        <v>22</v>
      </c>
      <c r="G41" s="34">
        <v>1300000</v>
      </c>
      <c r="H41" s="34">
        <f t="shared" si="3"/>
        <v>6500000</v>
      </c>
    </row>
    <row r="42" spans="1:8" ht="15.75" x14ac:dyDescent="0.25">
      <c r="A42" s="25">
        <f t="shared" si="1"/>
        <v>39</v>
      </c>
      <c r="B42" s="26" t="s">
        <v>186</v>
      </c>
      <c r="C42" s="29" t="s">
        <v>187</v>
      </c>
      <c r="D42" s="29" t="s">
        <v>53</v>
      </c>
      <c r="E42" s="29" t="s">
        <v>188</v>
      </c>
      <c r="F42" s="33" t="s">
        <v>22</v>
      </c>
      <c r="G42" s="34">
        <v>1300000</v>
      </c>
      <c r="H42" s="34">
        <f t="shared" si="2"/>
        <v>6500000</v>
      </c>
    </row>
    <row r="43" spans="1:8" ht="15.75" x14ac:dyDescent="0.25">
      <c r="A43" s="25">
        <f t="shared" si="1"/>
        <v>40</v>
      </c>
      <c r="B43" s="26" t="s">
        <v>189</v>
      </c>
      <c r="C43" s="29" t="s">
        <v>109</v>
      </c>
      <c r="D43" s="29" t="s">
        <v>53</v>
      </c>
      <c r="E43" s="29" t="s">
        <v>114</v>
      </c>
      <c r="F43" s="33" t="s">
        <v>22</v>
      </c>
      <c r="G43" s="34">
        <v>1300000</v>
      </c>
      <c r="H43" s="34">
        <f t="shared" si="2"/>
        <v>6500000</v>
      </c>
    </row>
    <row r="44" spans="1:8" ht="15.75" x14ac:dyDescent="0.25">
      <c r="A44" s="25">
        <f t="shared" si="1"/>
        <v>41</v>
      </c>
      <c r="B44" s="26" t="s">
        <v>190</v>
      </c>
      <c r="C44" s="29" t="s">
        <v>47</v>
      </c>
      <c r="D44" s="29" t="s">
        <v>53</v>
      </c>
      <c r="E44" s="29" t="s">
        <v>191</v>
      </c>
      <c r="F44" s="33" t="s">
        <v>22</v>
      </c>
      <c r="G44" s="34">
        <v>1300000</v>
      </c>
      <c r="H44" s="34">
        <f t="shared" si="2"/>
        <v>6500000</v>
      </c>
    </row>
    <row r="45" spans="1:8" ht="15.75" x14ac:dyDescent="0.25">
      <c r="A45" s="25">
        <f t="shared" si="1"/>
        <v>42</v>
      </c>
      <c r="B45" s="26" t="s">
        <v>192</v>
      </c>
      <c r="C45" s="29" t="s">
        <v>193</v>
      </c>
      <c r="D45" s="29" t="s">
        <v>194</v>
      </c>
      <c r="E45" s="29" t="s">
        <v>195</v>
      </c>
      <c r="F45" s="33" t="s">
        <v>20</v>
      </c>
      <c r="G45" s="34">
        <v>1160000</v>
      </c>
      <c r="H45" s="34">
        <f t="shared" si="2"/>
        <v>5800000</v>
      </c>
    </row>
    <row r="46" spans="1:8" ht="15.75" x14ac:dyDescent="0.25">
      <c r="A46" s="25">
        <f t="shared" si="1"/>
        <v>43</v>
      </c>
      <c r="B46" s="26" t="s">
        <v>196</v>
      </c>
      <c r="C46" s="29" t="s">
        <v>197</v>
      </c>
      <c r="D46" s="29" t="s">
        <v>194</v>
      </c>
      <c r="E46" s="29" t="s">
        <v>198</v>
      </c>
      <c r="F46" s="33" t="s">
        <v>20</v>
      </c>
      <c r="G46" s="34">
        <v>1160000</v>
      </c>
      <c r="H46" s="34">
        <f t="shared" si="2"/>
        <v>5800000</v>
      </c>
    </row>
    <row r="47" spans="1:8" ht="15.75" x14ac:dyDescent="0.25">
      <c r="A47" s="25">
        <f t="shared" si="1"/>
        <v>44</v>
      </c>
      <c r="B47" s="26" t="s">
        <v>199</v>
      </c>
      <c r="C47" s="29" t="s">
        <v>200</v>
      </c>
      <c r="D47" s="29" t="s">
        <v>54</v>
      </c>
      <c r="E47" s="29" t="s">
        <v>140</v>
      </c>
      <c r="F47" s="33" t="s">
        <v>22</v>
      </c>
      <c r="G47" s="34">
        <v>1300000</v>
      </c>
      <c r="H47" s="34">
        <f t="shared" si="2"/>
        <v>6500000</v>
      </c>
    </row>
    <row r="48" spans="1:8" ht="15.75" x14ac:dyDescent="0.25">
      <c r="A48" s="25">
        <f t="shared" si="1"/>
        <v>45</v>
      </c>
      <c r="B48" s="26" t="s">
        <v>201</v>
      </c>
      <c r="C48" s="29" t="s">
        <v>202</v>
      </c>
      <c r="D48" s="29" t="s">
        <v>54</v>
      </c>
      <c r="E48" s="29" t="s">
        <v>203</v>
      </c>
      <c r="F48" s="33" t="s">
        <v>22</v>
      </c>
      <c r="G48" s="34">
        <v>1300000</v>
      </c>
      <c r="H48" s="34">
        <f t="shared" si="2"/>
        <v>6500000</v>
      </c>
    </row>
    <row r="49" spans="1:8" ht="15.75" x14ac:dyDescent="0.25">
      <c r="A49" s="25">
        <f t="shared" si="1"/>
        <v>46</v>
      </c>
      <c r="B49" s="26" t="s">
        <v>204</v>
      </c>
      <c r="C49" s="29" t="s">
        <v>103</v>
      </c>
      <c r="D49" s="29" t="s">
        <v>54</v>
      </c>
      <c r="E49" s="29" t="s">
        <v>205</v>
      </c>
      <c r="F49" s="33" t="s">
        <v>22</v>
      </c>
      <c r="G49" s="34">
        <v>1300000</v>
      </c>
      <c r="H49" s="34">
        <f t="shared" si="2"/>
        <v>6500000</v>
      </c>
    </row>
    <row r="50" spans="1:8" ht="15.75" x14ac:dyDescent="0.25">
      <c r="A50" s="25">
        <f t="shared" si="1"/>
        <v>47</v>
      </c>
      <c r="B50" s="26" t="s">
        <v>206</v>
      </c>
      <c r="C50" s="29" t="s">
        <v>104</v>
      </c>
      <c r="D50" s="29" t="s">
        <v>54</v>
      </c>
      <c r="E50" s="29" t="s">
        <v>207</v>
      </c>
      <c r="F50" s="33" t="s">
        <v>21</v>
      </c>
      <c r="G50" s="34">
        <v>1300000</v>
      </c>
      <c r="H50" s="34">
        <f t="shared" si="2"/>
        <v>6500000</v>
      </c>
    </row>
    <row r="51" spans="1:8" ht="15.75" x14ac:dyDescent="0.25">
      <c r="A51" s="25">
        <f t="shared" si="1"/>
        <v>48</v>
      </c>
      <c r="B51" s="26" t="s">
        <v>208</v>
      </c>
      <c r="C51" s="29" t="s">
        <v>209</v>
      </c>
      <c r="D51" s="29" t="s">
        <v>55</v>
      </c>
      <c r="E51" s="29" t="s">
        <v>124</v>
      </c>
      <c r="F51" s="33" t="s">
        <v>22</v>
      </c>
      <c r="G51" s="34">
        <v>2300000</v>
      </c>
      <c r="H51" s="34">
        <f t="shared" si="2"/>
        <v>11500000</v>
      </c>
    </row>
    <row r="52" spans="1:8" ht="15.75" x14ac:dyDescent="0.25">
      <c r="A52" s="25">
        <f t="shared" si="1"/>
        <v>49</v>
      </c>
      <c r="B52" s="26" t="s">
        <v>210</v>
      </c>
      <c r="C52" s="29" t="s">
        <v>105</v>
      </c>
      <c r="D52" s="29" t="s">
        <v>56</v>
      </c>
      <c r="E52" s="29" t="s">
        <v>211</v>
      </c>
      <c r="F52" s="33" t="s">
        <v>21</v>
      </c>
      <c r="G52" s="34">
        <v>1300000</v>
      </c>
      <c r="H52" s="34">
        <f t="shared" si="2"/>
        <v>6500000</v>
      </c>
    </row>
    <row r="53" spans="1:8" ht="15.75" x14ac:dyDescent="0.25">
      <c r="A53" s="25">
        <f t="shared" si="1"/>
        <v>50</v>
      </c>
      <c r="B53" s="26" t="s">
        <v>212</v>
      </c>
      <c r="C53" s="29" t="s">
        <v>213</v>
      </c>
      <c r="D53" s="29" t="s">
        <v>57</v>
      </c>
      <c r="E53" s="29" t="s">
        <v>191</v>
      </c>
      <c r="F53" s="33" t="s">
        <v>22</v>
      </c>
      <c r="G53" s="34">
        <v>1300000</v>
      </c>
      <c r="H53" s="34">
        <f t="shared" si="2"/>
        <v>6500000</v>
      </c>
    </row>
    <row r="54" spans="1:8" ht="15.75" x14ac:dyDescent="0.25">
      <c r="A54" s="25">
        <f t="shared" si="1"/>
        <v>51</v>
      </c>
      <c r="B54" s="26" t="s">
        <v>214</v>
      </c>
      <c r="C54" s="29" t="s">
        <v>110</v>
      </c>
      <c r="D54" s="29" t="s">
        <v>57</v>
      </c>
      <c r="E54" s="29" t="s">
        <v>162</v>
      </c>
      <c r="F54" s="33" t="s">
        <v>20</v>
      </c>
      <c r="G54" s="34">
        <v>1160000</v>
      </c>
      <c r="H54" s="34">
        <f t="shared" si="2"/>
        <v>5800000</v>
      </c>
    </row>
    <row r="55" spans="1:8" ht="15.75" x14ac:dyDescent="0.25">
      <c r="A55" s="25">
        <f t="shared" si="1"/>
        <v>52</v>
      </c>
      <c r="B55" s="26" t="s">
        <v>215</v>
      </c>
      <c r="C55" s="29" t="s">
        <v>216</v>
      </c>
      <c r="D55" s="29" t="s">
        <v>57</v>
      </c>
      <c r="E55" s="29" t="s">
        <v>217</v>
      </c>
      <c r="F55" s="33" t="s">
        <v>22</v>
      </c>
      <c r="G55" s="34">
        <v>1300000</v>
      </c>
      <c r="H55" s="34">
        <f t="shared" si="2"/>
        <v>6500000</v>
      </c>
    </row>
    <row r="56" spans="1:8" ht="15.75" x14ac:dyDescent="0.25">
      <c r="A56" s="25">
        <f t="shared" si="1"/>
        <v>53</v>
      </c>
      <c r="B56" s="26" t="s">
        <v>218</v>
      </c>
      <c r="C56" s="29" t="s">
        <v>48</v>
      </c>
      <c r="D56" s="29" t="s">
        <v>57</v>
      </c>
      <c r="E56" s="29" t="s">
        <v>219</v>
      </c>
      <c r="F56" s="33" t="s">
        <v>20</v>
      </c>
      <c r="G56" s="34">
        <v>1160000</v>
      </c>
      <c r="H56" s="34">
        <f t="shared" si="2"/>
        <v>5800000</v>
      </c>
    </row>
    <row r="57" spans="1:8" ht="15.75" x14ac:dyDescent="0.25">
      <c r="A57" s="25">
        <f t="shared" si="1"/>
        <v>54</v>
      </c>
      <c r="B57" s="26" t="s">
        <v>220</v>
      </c>
      <c r="C57" s="29" t="s">
        <v>49</v>
      </c>
      <c r="D57" s="29" t="s">
        <v>58</v>
      </c>
      <c r="E57" s="29" t="s">
        <v>221</v>
      </c>
      <c r="F57" s="33" t="s">
        <v>20</v>
      </c>
      <c r="G57" s="34">
        <v>1160000</v>
      </c>
      <c r="H57" s="34">
        <f t="shared" si="2"/>
        <v>5800000</v>
      </c>
    </row>
    <row r="58" spans="1:8" ht="15.75" x14ac:dyDescent="0.25">
      <c r="A58" s="25">
        <f t="shared" si="1"/>
        <v>55</v>
      </c>
      <c r="B58" s="26" t="s">
        <v>222</v>
      </c>
      <c r="C58" s="29" t="s">
        <v>223</v>
      </c>
      <c r="D58" s="29" t="s">
        <v>58</v>
      </c>
      <c r="E58" s="29" t="s">
        <v>151</v>
      </c>
      <c r="F58" s="33" t="s">
        <v>20</v>
      </c>
      <c r="G58" s="34">
        <v>1160000</v>
      </c>
      <c r="H58" s="34">
        <f t="shared" si="2"/>
        <v>5800000</v>
      </c>
    </row>
    <row r="59" spans="1:8" ht="15.75" x14ac:dyDescent="0.25">
      <c r="A59" s="25">
        <f t="shared" si="1"/>
        <v>56</v>
      </c>
      <c r="B59" s="26" t="s">
        <v>224</v>
      </c>
      <c r="C59" s="29" t="s">
        <v>225</v>
      </c>
      <c r="D59" s="29" t="s">
        <v>226</v>
      </c>
      <c r="E59" s="29" t="s">
        <v>227</v>
      </c>
      <c r="F59" s="33" t="s">
        <v>21</v>
      </c>
      <c r="G59" s="34">
        <v>1500000</v>
      </c>
      <c r="H59" s="34">
        <f t="shared" si="2"/>
        <v>7500000</v>
      </c>
    </row>
    <row r="60" spans="1:8" ht="15.75" x14ac:dyDescent="0.25">
      <c r="A60" s="25">
        <f t="shared" si="1"/>
        <v>57</v>
      </c>
      <c r="B60" s="26" t="s">
        <v>228</v>
      </c>
      <c r="C60" s="29" t="s">
        <v>229</v>
      </c>
      <c r="D60" s="29" t="s">
        <v>226</v>
      </c>
      <c r="E60" s="29" t="s">
        <v>124</v>
      </c>
      <c r="F60" s="33" t="s">
        <v>22</v>
      </c>
      <c r="G60" s="34">
        <v>1300000</v>
      </c>
      <c r="H60" s="34">
        <f t="shared" si="2"/>
        <v>6500000</v>
      </c>
    </row>
    <row r="61" spans="1:8" ht="15.75" x14ac:dyDescent="0.25">
      <c r="A61" s="25">
        <f t="shared" si="1"/>
        <v>58</v>
      </c>
      <c r="B61" s="26" t="s">
        <v>230</v>
      </c>
      <c r="C61" s="29" t="s">
        <v>231</v>
      </c>
      <c r="D61" s="29" t="s">
        <v>226</v>
      </c>
      <c r="E61" s="29" t="s">
        <v>217</v>
      </c>
      <c r="F61" s="33" t="s">
        <v>22</v>
      </c>
      <c r="G61" s="34">
        <v>1300000</v>
      </c>
      <c r="H61" s="34">
        <f t="shared" si="2"/>
        <v>6500000</v>
      </c>
    </row>
    <row r="62" spans="1:8" ht="15.75" x14ac:dyDescent="0.25">
      <c r="A62" s="25">
        <f t="shared" si="1"/>
        <v>59</v>
      </c>
      <c r="B62" s="26" t="s">
        <v>232</v>
      </c>
      <c r="C62" s="29" t="s">
        <v>233</v>
      </c>
      <c r="D62" s="29" t="s">
        <v>226</v>
      </c>
      <c r="E62" s="29" t="s">
        <v>195</v>
      </c>
      <c r="F62" s="33" t="s">
        <v>22</v>
      </c>
      <c r="G62" s="34">
        <v>1300000</v>
      </c>
      <c r="H62" s="34">
        <f t="shared" si="2"/>
        <v>6500000</v>
      </c>
    </row>
    <row r="63" spans="1:8" ht="15.75" x14ac:dyDescent="0.25">
      <c r="A63" s="25">
        <f t="shared" si="1"/>
        <v>60</v>
      </c>
      <c r="B63" s="26" t="s">
        <v>234</v>
      </c>
      <c r="C63" s="29" t="s">
        <v>235</v>
      </c>
      <c r="D63" s="29" t="s">
        <v>226</v>
      </c>
      <c r="E63" s="29" t="s">
        <v>236</v>
      </c>
      <c r="F63" s="33" t="s">
        <v>20</v>
      </c>
      <c r="G63" s="34">
        <v>1160000</v>
      </c>
      <c r="H63" s="34">
        <f t="shared" si="2"/>
        <v>5800000</v>
      </c>
    </row>
    <row r="64" spans="1:8" ht="15.75" x14ac:dyDescent="0.25">
      <c r="A64" s="25">
        <f t="shared" si="1"/>
        <v>61</v>
      </c>
      <c r="B64" s="26" t="s">
        <v>237</v>
      </c>
      <c r="C64" s="29" t="s">
        <v>238</v>
      </c>
      <c r="D64" s="29" t="s">
        <v>239</v>
      </c>
      <c r="E64" s="29" t="s">
        <v>240</v>
      </c>
      <c r="F64" s="33" t="s">
        <v>21</v>
      </c>
      <c r="G64" s="34">
        <v>1300000</v>
      </c>
      <c r="H64" s="34">
        <f t="shared" si="2"/>
        <v>6500000</v>
      </c>
    </row>
    <row r="65" spans="1:8" ht="15.75" x14ac:dyDescent="0.25">
      <c r="A65" s="25">
        <f t="shared" si="1"/>
        <v>62</v>
      </c>
      <c r="B65" s="26" t="s">
        <v>241</v>
      </c>
      <c r="C65" s="29" t="s">
        <v>242</v>
      </c>
      <c r="D65" s="29" t="s">
        <v>239</v>
      </c>
      <c r="E65" s="29" t="s">
        <v>165</v>
      </c>
      <c r="F65" s="33" t="s">
        <v>20</v>
      </c>
      <c r="G65" s="34">
        <v>1160000</v>
      </c>
      <c r="H65" s="34">
        <f t="shared" si="2"/>
        <v>5800000</v>
      </c>
    </row>
    <row r="66" spans="1:8" ht="15.75" x14ac:dyDescent="0.25">
      <c r="A66" s="25">
        <f t="shared" si="1"/>
        <v>63</v>
      </c>
      <c r="B66" s="26" t="s">
        <v>243</v>
      </c>
      <c r="C66" s="29" t="s">
        <v>244</v>
      </c>
      <c r="D66" s="29" t="s">
        <v>239</v>
      </c>
      <c r="E66" s="29" t="s">
        <v>245</v>
      </c>
      <c r="F66" s="33" t="s">
        <v>20</v>
      </c>
      <c r="G66" s="34">
        <v>1160000</v>
      </c>
      <c r="H66" s="34">
        <f t="shared" si="2"/>
        <v>5800000</v>
      </c>
    </row>
    <row r="67" spans="1:8" ht="15.75" x14ac:dyDescent="0.25">
      <c r="A67" s="25">
        <f t="shared" si="1"/>
        <v>64</v>
      </c>
      <c r="B67" s="26" t="s">
        <v>246</v>
      </c>
      <c r="C67" s="29" t="s">
        <v>247</v>
      </c>
      <c r="D67" s="29" t="s">
        <v>239</v>
      </c>
      <c r="E67" s="29" t="s">
        <v>173</v>
      </c>
      <c r="F67" s="33" t="s">
        <v>22</v>
      </c>
      <c r="G67" s="34">
        <v>1300000</v>
      </c>
      <c r="H67" s="34">
        <f t="shared" si="2"/>
        <v>6500000</v>
      </c>
    </row>
    <row r="68" spans="1:8" ht="15.75" x14ac:dyDescent="0.25">
      <c r="A68" s="25">
        <f t="shared" si="1"/>
        <v>65</v>
      </c>
      <c r="B68" s="26" t="s">
        <v>248</v>
      </c>
      <c r="C68" s="29" t="s">
        <v>249</v>
      </c>
      <c r="D68" s="29" t="s">
        <v>250</v>
      </c>
      <c r="E68" s="29" t="s">
        <v>126</v>
      </c>
      <c r="F68" s="33" t="s">
        <v>21</v>
      </c>
      <c r="G68" s="34">
        <v>2500000</v>
      </c>
      <c r="H68" s="34">
        <f t="shared" si="2"/>
        <v>12500000</v>
      </c>
    </row>
    <row r="69" spans="1:8" ht="15.75" x14ac:dyDescent="0.25">
      <c r="A69" s="25">
        <f t="shared" si="1"/>
        <v>66</v>
      </c>
      <c r="B69" s="26" t="s">
        <v>251</v>
      </c>
      <c r="C69" s="29" t="s">
        <v>252</v>
      </c>
      <c r="D69" s="29" t="s">
        <v>253</v>
      </c>
      <c r="E69" s="29" t="s">
        <v>254</v>
      </c>
      <c r="F69" s="33" t="s">
        <v>20</v>
      </c>
      <c r="G69" s="34">
        <v>1160000</v>
      </c>
      <c r="H69" s="34">
        <f t="shared" si="2"/>
        <v>5800000</v>
      </c>
    </row>
    <row r="70" spans="1:8" ht="15.75" x14ac:dyDescent="0.25">
      <c r="A70" s="25">
        <f t="shared" ref="A70:A76" si="4">A69+1</f>
        <v>67</v>
      </c>
      <c r="B70" s="26" t="s">
        <v>255</v>
      </c>
      <c r="C70" s="29" t="s">
        <v>256</v>
      </c>
      <c r="D70" s="29" t="s">
        <v>253</v>
      </c>
      <c r="E70" s="29" t="s">
        <v>140</v>
      </c>
      <c r="F70" s="33" t="s">
        <v>21</v>
      </c>
      <c r="G70" s="34">
        <v>1500000</v>
      </c>
      <c r="H70" s="34">
        <f t="shared" ref="H70:H76" si="5">G70*5</f>
        <v>7500000</v>
      </c>
    </row>
    <row r="71" spans="1:8" ht="15.75" x14ac:dyDescent="0.25">
      <c r="A71" s="25">
        <f t="shared" si="4"/>
        <v>68</v>
      </c>
      <c r="B71" s="26" t="s">
        <v>257</v>
      </c>
      <c r="C71" s="29" t="s">
        <v>258</v>
      </c>
      <c r="D71" s="29" t="s">
        <v>253</v>
      </c>
      <c r="E71" s="29" t="s">
        <v>259</v>
      </c>
      <c r="F71" s="33" t="s">
        <v>20</v>
      </c>
      <c r="G71" s="34">
        <v>1160000</v>
      </c>
      <c r="H71" s="34">
        <f t="shared" si="5"/>
        <v>5800000</v>
      </c>
    </row>
    <row r="72" spans="1:8" ht="15.75" x14ac:dyDescent="0.25">
      <c r="A72" s="25">
        <f t="shared" si="4"/>
        <v>69</v>
      </c>
      <c r="B72" s="26" t="s">
        <v>260</v>
      </c>
      <c r="C72" s="29" t="s">
        <v>261</v>
      </c>
      <c r="D72" s="29" t="s">
        <v>253</v>
      </c>
      <c r="E72" s="29" t="s">
        <v>259</v>
      </c>
      <c r="F72" s="33" t="s">
        <v>22</v>
      </c>
      <c r="G72" s="34">
        <v>1300000</v>
      </c>
      <c r="H72" s="34">
        <f t="shared" si="5"/>
        <v>6500000</v>
      </c>
    </row>
    <row r="73" spans="1:8" ht="15.75" x14ac:dyDescent="0.25">
      <c r="A73" s="25">
        <f t="shared" si="4"/>
        <v>70</v>
      </c>
      <c r="B73" s="26" t="s">
        <v>262</v>
      </c>
      <c r="C73" s="29" t="s">
        <v>263</v>
      </c>
      <c r="D73" s="29" t="s">
        <v>253</v>
      </c>
      <c r="E73" s="29" t="s">
        <v>183</v>
      </c>
      <c r="F73" s="33" t="s">
        <v>20</v>
      </c>
      <c r="G73" s="34">
        <v>1160000</v>
      </c>
      <c r="H73" s="34">
        <f t="shared" si="5"/>
        <v>5800000</v>
      </c>
    </row>
    <row r="74" spans="1:8" ht="15.75" x14ac:dyDescent="0.25">
      <c r="A74" s="25">
        <f t="shared" si="4"/>
        <v>71</v>
      </c>
      <c r="B74" s="26" t="s">
        <v>264</v>
      </c>
      <c r="C74" s="29" t="s">
        <v>225</v>
      </c>
      <c r="D74" s="29" t="s">
        <v>265</v>
      </c>
      <c r="E74" s="29" t="s">
        <v>207</v>
      </c>
      <c r="F74" s="33" t="s">
        <v>22</v>
      </c>
      <c r="G74" s="34">
        <v>1300000</v>
      </c>
      <c r="H74" s="34">
        <f t="shared" si="5"/>
        <v>6500000</v>
      </c>
    </row>
    <row r="75" spans="1:8" ht="15.75" x14ac:dyDescent="0.25">
      <c r="A75" s="25">
        <f t="shared" si="4"/>
        <v>72</v>
      </c>
      <c r="B75" s="26" t="s">
        <v>266</v>
      </c>
      <c r="C75" s="29" t="s">
        <v>267</v>
      </c>
      <c r="D75" s="29" t="s">
        <v>268</v>
      </c>
      <c r="E75" s="29" t="s">
        <v>269</v>
      </c>
      <c r="F75" s="33" t="s">
        <v>22</v>
      </c>
      <c r="G75" s="34">
        <v>1160000</v>
      </c>
      <c r="H75" s="34">
        <f t="shared" si="5"/>
        <v>5800000</v>
      </c>
    </row>
    <row r="76" spans="1:8" ht="15.75" x14ac:dyDescent="0.25">
      <c r="A76" s="25">
        <f t="shared" si="4"/>
        <v>73</v>
      </c>
      <c r="B76" s="26" t="s">
        <v>270</v>
      </c>
      <c r="C76" s="29" t="s">
        <v>271</v>
      </c>
      <c r="D76" s="29" t="s">
        <v>268</v>
      </c>
      <c r="E76" s="29" t="s">
        <v>272</v>
      </c>
      <c r="F76" s="33" t="s">
        <v>20</v>
      </c>
      <c r="G76" s="34">
        <v>1160000</v>
      </c>
      <c r="H76" s="34">
        <f t="shared" si="5"/>
        <v>5800000</v>
      </c>
    </row>
    <row r="77" spans="1:8" ht="15.75" x14ac:dyDescent="0.25">
      <c r="A77" s="25" t="e">
        <f>#REF!+1</f>
        <v>#REF!</v>
      </c>
      <c r="B77" s="25"/>
      <c r="C77" s="27"/>
      <c r="D77" s="26"/>
      <c r="E77" s="26"/>
      <c r="F77" s="27"/>
      <c r="G77" s="28"/>
      <c r="H77" s="28">
        <f>SUM(H4:H76)</f>
        <v>481200000</v>
      </c>
    </row>
  </sheetData>
  <autoFilter ref="A3:H77" xr:uid="{00000000-0009-0000-0000-000000000000}">
    <sortState ref="A4:H83">
      <sortCondition ref="D3:D83"/>
    </sortState>
  </autoFilter>
  <mergeCells count="7">
    <mergeCell ref="N5:N8"/>
    <mergeCell ref="L18:L20"/>
    <mergeCell ref="M18:M20"/>
    <mergeCell ref="N18:N20"/>
    <mergeCell ref="A1:H1"/>
    <mergeCell ref="L5:L8"/>
    <mergeCell ref="M5:M8"/>
  </mergeCells>
  <pageMargins left="0.17" right="0.17" top="0.37" bottom="0.41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sqref="A1:D11"/>
    </sheetView>
  </sheetViews>
  <sheetFormatPr defaultRowHeight="28.5" customHeight="1" x14ac:dyDescent="0.2"/>
  <cols>
    <col min="1" max="1" width="15.625" customWidth="1"/>
    <col min="2" max="2" width="19.75" customWidth="1"/>
    <col min="3" max="3" width="32.75" style="18" customWidth="1"/>
    <col min="4" max="4" width="32.625" style="18" customWidth="1"/>
  </cols>
  <sheetData>
    <row r="1" spans="1:4" ht="28.5" customHeight="1" x14ac:dyDescent="0.2">
      <c r="A1" s="39" t="s">
        <v>84</v>
      </c>
      <c r="B1" s="40" t="s">
        <v>85</v>
      </c>
      <c r="C1" s="20" t="s">
        <v>86</v>
      </c>
      <c r="D1" s="23" t="s">
        <v>86</v>
      </c>
    </row>
    <row r="2" spans="1:4" ht="28.5" customHeight="1" x14ac:dyDescent="0.2">
      <c r="A2" s="39"/>
      <c r="B2" s="40"/>
      <c r="C2" s="21" t="s">
        <v>87</v>
      </c>
      <c r="D2" s="24" t="s">
        <v>88</v>
      </c>
    </row>
    <row r="3" spans="1:4" ht="28.5" customHeight="1" x14ac:dyDescent="0.2">
      <c r="A3" s="41" t="s">
        <v>89</v>
      </c>
      <c r="B3" s="15" t="s">
        <v>90</v>
      </c>
      <c r="C3" s="19">
        <v>1500000</v>
      </c>
      <c r="D3" s="22">
        <v>2500000</v>
      </c>
    </row>
    <row r="4" spans="1:4" ht="28.5" customHeight="1" x14ac:dyDescent="0.2">
      <c r="A4" s="41"/>
      <c r="B4" s="15" t="s">
        <v>91</v>
      </c>
      <c r="C4" s="16">
        <v>1300000</v>
      </c>
      <c r="D4" s="17">
        <v>2300000</v>
      </c>
    </row>
    <row r="5" spans="1:4" ht="28.5" customHeight="1" x14ac:dyDescent="0.2">
      <c r="A5" s="41"/>
      <c r="B5" s="15" t="s">
        <v>92</v>
      </c>
      <c r="C5" s="16">
        <v>1160000</v>
      </c>
      <c r="D5" s="17">
        <v>2100000</v>
      </c>
    </row>
    <row r="6" spans="1:4" ht="28.5" customHeight="1" x14ac:dyDescent="0.2">
      <c r="A6" s="41" t="s">
        <v>93</v>
      </c>
      <c r="B6" s="15" t="s">
        <v>90</v>
      </c>
      <c r="C6" s="16">
        <v>1300000</v>
      </c>
      <c r="D6" s="17">
        <v>2300000</v>
      </c>
    </row>
    <row r="7" spans="1:4" ht="28.5" customHeight="1" x14ac:dyDescent="0.2">
      <c r="A7" s="41"/>
      <c r="B7" s="15" t="s">
        <v>91</v>
      </c>
      <c r="C7" s="16">
        <v>1300000</v>
      </c>
      <c r="D7" s="17">
        <v>2300000</v>
      </c>
    </row>
    <row r="8" spans="1:4" ht="28.5" customHeight="1" x14ac:dyDescent="0.2">
      <c r="A8" s="41"/>
      <c r="B8" s="15" t="s">
        <v>92</v>
      </c>
      <c r="C8" s="16">
        <v>1160000</v>
      </c>
      <c r="D8" s="17">
        <v>2100000</v>
      </c>
    </row>
    <row r="9" spans="1:4" ht="28.5" customHeight="1" x14ac:dyDescent="0.2">
      <c r="A9" s="41" t="s">
        <v>94</v>
      </c>
      <c r="B9" s="15" t="s">
        <v>90</v>
      </c>
      <c r="C9" s="16">
        <v>1160000</v>
      </c>
      <c r="D9" s="17">
        <v>2100000</v>
      </c>
    </row>
    <row r="10" spans="1:4" ht="28.5" customHeight="1" x14ac:dyDescent="0.2">
      <c r="A10" s="41"/>
      <c r="B10" s="15" t="s">
        <v>91</v>
      </c>
      <c r="C10" s="16">
        <v>1160000</v>
      </c>
      <c r="D10" s="17">
        <v>2100000</v>
      </c>
    </row>
    <row r="11" spans="1:4" ht="28.5" customHeight="1" x14ac:dyDescent="0.2">
      <c r="A11" s="41"/>
      <c r="B11" s="15" t="s">
        <v>92</v>
      </c>
      <c r="C11" s="16">
        <v>1160000</v>
      </c>
      <c r="D11" s="17">
        <v>2100000</v>
      </c>
    </row>
  </sheetData>
  <mergeCells count="5">
    <mergeCell ref="A1:A2"/>
    <mergeCell ref="B1:B2"/>
    <mergeCell ref="A3:A5"/>
    <mergeCell ref="A6:A8"/>
    <mergeCell ref="A9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2022-05-11T09:52:16Z</dcterms:modified>
</cp:coreProperties>
</file>