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Chung Kinh te\1 Quan ly Sinh vien\1 Chính quy\K66 2024 2025\HK2 2024 2025\"/>
    </mc:Choice>
  </mc:AlternateContent>
  <xr:revisionPtr revIDLastSave="0" documentId="13_ncr:1_{46411283-635D-4E8F-A03D-511B2F8B4958}" xr6:coauthVersionLast="47" xr6:coauthVersionMax="47" xr10:uidLastSave="{00000000-0000-0000-0000-000000000000}"/>
  <bookViews>
    <workbookView xWindow="-120" yWindow="-120" windowWidth="29040" windowHeight="15840" xr2:uid="{A3020462-B44B-4311-A860-035E35FFF1D3}"/>
  </bookViews>
  <sheets>
    <sheet name="D1 HK2 2425" sheetId="3" r:id="rId1"/>
    <sheet name="Ke hoach KLTN" sheetId="5" r:id="rId2"/>
    <sheet name="Ten DT_GVHD (2)" sheetId="4" state="hidden" r:id="rId3"/>
    <sheet name="Khoa Kinh te KLTN" sheetId="1" state="hidden" r:id="rId4"/>
    <sheet name="Form Responses 1" sheetId="2" state="hidden" r:id="rId5"/>
  </sheets>
  <definedNames>
    <definedName name="_xlnm._FilterDatabase" localSheetId="0" hidden="1">'D1 HK2 2425'!$A$3:$K$193</definedName>
    <definedName name="_xlnm._FilterDatabase" localSheetId="3" hidden="1">'Khoa Kinh te KLTN'!$A$3:$L$52</definedName>
    <definedName name="_xlnm._FilterDatabase" localSheetId="2" hidden="1">'Ten DT_GVHD (2)'!$A$5:$AJ$54</definedName>
    <definedName name="_xlnm.Print_Area" localSheetId="0">'D1 HK2 2425'!$A$1:$I$195</definedName>
    <definedName name="_xlnm.Print_Area" localSheetId="2">'Ten DT_GVHD (2)'!$A$4:$AJ$54</definedName>
    <definedName name="_xlnm.Print_Titles" localSheetId="0">'D1 HK2 2425'!$3:$3</definedName>
    <definedName name="_xlnm.Print_Titles" localSheetId="2">'Ten DT_GVHD (2)'!$4:$5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52" i="4" l="1"/>
  <c r="AF48" i="4"/>
  <c r="AF46" i="4"/>
  <c r="AF40" i="4"/>
  <c r="AF32" i="4"/>
  <c r="AF29" i="4"/>
  <c r="AF28" i="4"/>
  <c r="AF25" i="4"/>
  <c r="AF24" i="4"/>
  <c r="AF13" i="4"/>
  <c r="AF8" i="4"/>
  <c r="AF35" i="4"/>
  <c r="AF31" i="4"/>
  <c r="AF23" i="4"/>
  <c r="AF19" i="4"/>
  <c r="AF17" i="4"/>
  <c r="AF12" i="4"/>
  <c r="AF11" i="4"/>
  <c r="AF6" i="4"/>
  <c r="AF49" i="4"/>
  <c r="AF41" i="4"/>
  <c r="AF37" i="4"/>
  <c r="AF36" i="4"/>
  <c r="AF34" i="4"/>
  <c r="AF27" i="4"/>
  <c r="AF26" i="4"/>
  <c r="AF14" i="4"/>
  <c r="AF7" i="4"/>
  <c r="AF50" i="4"/>
  <c r="AF45" i="4"/>
  <c r="AF42" i="4"/>
  <c r="AF39" i="4"/>
  <c r="AF30" i="4"/>
  <c r="AF16" i="4"/>
  <c r="AF51" i="4"/>
  <c r="AF47" i="4"/>
  <c r="AF44" i="4"/>
  <c r="AF43" i="4"/>
  <c r="AF38" i="4"/>
  <c r="AF21" i="4"/>
  <c r="AF18" i="4"/>
  <c r="AF15" i="4"/>
  <c r="AF9" i="4"/>
  <c r="AF54" i="4"/>
  <c r="AF53" i="4"/>
  <c r="AF33" i="4"/>
  <c r="AF22" i="4"/>
  <c r="AF20" i="4"/>
  <c r="AF10" i="4"/>
  <c r="E62" i="1" l="1"/>
  <c r="G57" i="1"/>
  <c r="G58" i="1"/>
  <c r="G59" i="1"/>
  <c r="G60" i="1"/>
  <c r="G61" i="1"/>
  <c r="G56" i="1"/>
  <c r="F62" i="1"/>
  <c r="G62" i="1" l="1"/>
  <c r="AF3" i="2" l="1"/>
  <c r="AF4" i="2"/>
  <c r="AF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G19" authorId="0" shapeId="0" xr:uid="{33B7D872-AF9D-45B2-9BB2-42DA2FAA8D38}">
      <text>
        <r>
          <rPr>
            <sz val="10"/>
            <color rgb="FF000000"/>
            <rFont val="Calibri"/>
            <family val="2"/>
            <scheme val="minor"/>
          </rPr>
          <t>Responder updated this value.</t>
        </r>
      </text>
    </comment>
    <comment ref="AF52" authorId="0" shapeId="0" xr:uid="{48258CB9-C177-46B7-9B03-93096CAD2224}">
      <text>
        <r>
          <rPr>
            <sz val="10"/>
            <color rgb="FF000000"/>
            <rFont val="Calibri"/>
            <family val="2"/>
            <scheme val="minor"/>
          </rPr>
          <t>Responder updated this value.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18" authorId="0" shapeId="0" xr:uid="{62813DA7-CF32-4821-8ECF-C233001819D9}">
      <text>
        <r>
          <rPr>
            <sz val="10"/>
            <color rgb="FF000000"/>
            <rFont val="Calibri"/>
            <family val="2"/>
            <scheme val="minor"/>
          </rPr>
          <t>Responder updated this value.</t>
        </r>
      </text>
    </comment>
    <comment ref="K18" authorId="0" shapeId="0" xr:uid="{1AC7300D-854D-4E9B-AFF1-06BED3C1F74E}">
      <text>
        <r>
          <rPr>
            <sz val="10"/>
            <color rgb="FF000000"/>
            <rFont val="Calibri"/>
            <family val="2"/>
            <scheme val="minor"/>
          </rPr>
          <t>Responder updated this value.</t>
        </r>
      </text>
    </comment>
    <comment ref="M33" authorId="0" shapeId="0" xr:uid="{8CD46296-8FBF-46A5-B3FB-8C903F9FCDB5}">
      <text>
        <r>
          <rPr>
            <sz val="10"/>
            <color rgb="FF000000"/>
            <rFont val="Calibri"/>
            <family val="2"/>
            <scheme val="minor"/>
          </rPr>
          <t>Responder updated this value.</t>
        </r>
      </text>
    </comment>
  </commentList>
</comments>
</file>

<file path=xl/sharedStrings.xml><?xml version="1.0" encoding="utf-8"?>
<sst xmlns="http://schemas.openxmlformats.org/spreadsheetml/2006/main" count="4640" uniqueCount="1204">
  <si>
    <t>Danh sách sinh viên đăng ký khóa luận tốt nghiệp HK1 2024-2025</t>
  </si>
  <si>
    <t>TT</t>
  </si>
  <si>
    <t>Mã SV</t>
  </si>
  <si>
    <t>Họ</t>
  </si>
  <si>
    <t>tên</t>
  </si>
  <si>
    <t>NS</t>
  </si>
  <si>
    <t>GT</t>
  </si>
  <si>
    <t>Lớp</t>
  </si>
  <si>
    <t>Điểm TL</t>
  </si>
  <si>
    <t>TC TL</t>
  </si>
  <si>
    <t>655496</t>
  </si>
  <si>
    <t>Nguyễn Thu</t>
  </si>
  <si>
    <t>Thủy</t>
  </si>
  <si>
    <t>251202</t>
  </si>
  <si>
    <t>Nữ</t>
  </si>
  <si>
    <t>K65KTTCA</t>
  </si>
  <si>
    <t>KT04981</t>
  </si>
  <si>
    <t>641575</t>
  </si>
  <si>
    <t>Đào Cẩm</t>
  </si>
  <si>
    <t>Ly</t>
  </si>
  <si>
    <t>140901</t>
  </si>
  <si>
    <t>K64KTTCA</t>
  </si>
  <si>
    <t>642168</t>
  </si>
  <si>
    <t>Nguyễn Thị</t>
  </si>
  <si>
    <t>Hạnh</t>
  </si>
  <si>
    <t>140801</t>
  </si>
  <si>
    <t>6668540</t>
  </si>
  <si>
    <t>Heng Pheakdey</t>
  </si>
  <si>
    <t>.</t>
  </si>
  <si>
    <t>010803</t>
  </si>
  <si>
    <t>Nam</t>
  </si>
  <si>
    <t>K66PTNT</t>
  </si>
  <si>
    <t>KT04992</t>
  </si>
  <si>
    <t>6668542</t>
  </si>
  <si>
    <t>Leng Darou</t>
  </si>
  <si>
    <t>010299</t>
  </si>
  <si>
    <t>642433</t>
  </si>
  <si>
    <t>Quàng Thị</t>
  </si>
  <si>
    <t>130801</t>
  </si>
  <si>
    <t>K64PTNTA</t>
  </si>
  <si>
    <t>6668543</t>
  </si>
  <si>
    <t>Srour Sokpheap</t>
  </si>
  <si>
    <t>250500</t>
  </si>
  <si>
    <t>6668541</t>
  </si>
  <si>
    <t>Thon Danith</t>
  </si>
  <si>
    <t>040401</t>
  </si>
  <si>
    <t>k66PTNT</t>
  </si>
  <si>
    <t>6665660</t>
  </si>
  <si>
    <t>Bùi Minh</t>
  </si>
  <si>
    <t>Hiếu</t>
  </si>
  <si>
    <t>310503</t>
  </si>
  <si>
    <t>K66KTB</t>
  </si>
  <si>
    <t>KT04993</t>
  </si>
  <si>
    <t>6667775</t>
  </si>
  <si>
    <t>Đỗ Thị Thu</t>
  </si>
  <si>
    <t>171003</t>
  </si>
  <si>
    <t>6667744</t>
  </si>
  <si>
    <t>Lê Thị</t>
  </si>
  <si>
    <t>Hồng</t>
  </si>
  <si>
    <t>180503</t>
  </si>
  <si>
    <t>6667025</t>
  </si>
  <si>
    <t>Nguyễn Hồng</t>
  </si>
  <si>
    <t>Phúc</t>
  </si>
  <si>
    <t>021003</t>
  </si>
  <si>
    <t>6661569</t>
  </si>
  <si>
    <t>Nguyễn Hữu</t>
  </si>
  <si>
    <t>Hào</t>
  </si>
  <si>
    <t>190903</t>
  </si>
  <si>
    <t>K66KTA</t>
  </si>
  <si>
    <t>6668519</t>
  </si>
  <si>
    <t>Nguyễn Thị Kim</t>
  </si>
  <si>
    <t>Dung</t>
  </si>
  <si>
    <t>020503</t>
  </si>
  <si>
    <t>6668460</t>
  </si>
  <si>
    <t>Nguyễn Thị Thu</t>
  </si>
  <si>
    <t>Thảo</t>
  </si>
  <si>
    <t>270903</t>
  </si>
  <si>
    <t>6654616</t>
  </si>
  <si>
    <t>Nông Duy</t>
  </si>
  <si>
    <t>Đức</t>
  </si>
  <si>
    <t>261003</t>
  </si>
  <si>
    <t>6665391</t>
  </si>
  <si>
    <t>Nông Văn</t>
  </si>
  <si>
    <t>Hoàng</t>
  </si>
  <si>
    <t>6668338</t>
  </si>
  <si>
    <t>Phạm Văn</t>
  </si>
  <si>
    <t>Hưởng</t>
  </si>
  <si>
    <t>221103</t>
  </si>
  <si>
    <t>6667910</t>
  </si>
  <si>
    <t>Trần Thùy</t>
  </si>
  <si>
    <t>281103</t>
  </si>
  <si>
    <t>6668583</t>
  </si>
  <si>
    <t>Phan Thị Lan</t>
  </si>
  <si>
    <t>Anh</t>
  </si>
  <si>
    <t>653967</t>
  </si>
  <si>
    <t>Nguyễn Hương</t>
  </si>
  <si>
    <t>Giang</t>
  </si>
  <si>
    <t>221002</t>
  </si>
  <si>
    <t>K65ENGE</t>
  </si>
  <si>
    <t>654116</t>
  </si>
  <si>
    <t>Nguyễn Tuấn</t>
  </si>
  <si>
    <t>Thành</t>
  </si>
  <si>
    <t>111102</t>
  </si>
  <si>
    <t>K65KTA</t>
  </si>
  <si>
    <t>6667850</t>
  </si>
  <si>
    <t>Trần Thị Kim</t>
  </si>
  <si>
    <t>190703</t>
  </si>
  <si>
    <t xml:space="preserve">KT04993 </t>
  </si>
  <si>
    <t>6667024</t>
  </si>
  <si>
    <t>Bùi Thị</t>
  </si>
  <si>
    <t>Hương</t>
  </si>
  <si>
    <t>280703</t>
  </si>
  <si>
    <t>K66QLKTA</t>
  </si>
  <si>
    <t>KT04995</t>
  </si>
  <si>
    <t>622428</t>
  </si>
  <si>
    <t>Hà Duy</t>
  </si>
  <si>
    <t>Hưng</t>
  </si>
  <si>
    <t>180699</t>
  </si>
  <si>
    <t>K62KTMT</t>
  </si>
  <si>
    <t>KT04997</t>
  </si>
  <si>
    <t>651154</t>
  </si>
  <si>
    <t>Nguyễn Thanh</t>
  </si>
  <si>
    <t>Tùng</t>
  </si>
  <si>
    <t>240702</t>
  </si>
  <si>
    <t>K65KTDTA</t>
  </si>
  <si>
    <t>KT04998</t>
  </si>
  <si>
    <t>652003</t>
  </si>
  <si>
    <t>Nguyễn Tiến</t>
  </si>
  <si>
    <t>Dũng</t>
  </si>
  <si>
    <t>240801</t>
  </si>
  <si>
    <t>650621</t>
  </si>
  <si>
    <t>Nguyễn Thị Phương</t>
  </si>
  <si>
    <t>041102</t>
  </si>
  <si>
    <t>K65KTNNE</t>
  </si>
  <si>
    <t>KTE04991</t>
  </si>
  <si>
    <t>650119</t>
  </si>
  <si>
    <t>Bùi Phương</t>
  </si>
  <si>
    <t>Nhung</t>
  </si>
  <si>
    <t>241202</t>
  </si>
  <si>
    <t>651049</t>
  </si>
  <si>
    <t>Nguyễn Thị Ngọc</t>
  </si>
  <si>
    <t>Châm</t>
  </si>
  <si>
    <t>160101</t>
  </si>
  <si>
    <t>654307</t>
  </si>
  <si>
    <t>Trang</t>
  </si>
  <si>
    <t>261202</t>
  </si>
  <si>
    <t>654721</t>
  </si>
  <si>
    <t>Trần Quỳnh</t>
  </si>
  <si>
    <t>Hoa</t>
  </si>
  <si>
    <t>170402</t>
  </si>
  <si>
    <t>651733</t>
  </si>
  <si>
    <t>Trịnh Thu</t>
  </si>
  <si>
    <t>Phương</t>
  </si>
  <si>
    <t>080802</t>
  </si>
  <si>
    <t>655048</t>
  </si>
  <si>
    <t>Hoàng Anh</t>
  </si>
  <si>
    <t>311002</t>
  </si>
  <si>
    <t>K65KTTCE</t>
  </si>
  <si>
    <t>KTE04992</t>
  </si>
  <si>
    <t>655091</t>
  </si>
  <si>
    <t>Lê Thị Bích</t>
  </si>
  <si>
    <t>Phượng</t>
  </si>
  <si>
    <t>150302</t>
  </si>
  <si>
    <t>652137</t>
  </si>
  <si>
    <t>Lê Thị Thanh</t>
  </si>
  <si>
    <t>Huyền</t>
  </si>
  <si>
    <t>041202</t>
  </si>
  <si>
    <t>652650</t>
  </si>
  <si>
    <t>Lê Văn</t>
  </si>
  <si>
    <t>Thăng</t>
  </si>
  <si>
    <t>020802</t>
  </si>
  <si>
    <t>655320</t>
  </si>
  <si>
    <t>Nguyễn Bá</t>
  </si>
  <si>
    <t>Chiến</t>
  </si>
  <si>
    <t>310102</t>
  </si>
  <si>
    <t>653465</t>
  </si>
  <si>
    <t>Nguyễn Châu</t>
  </si>
  <si>
    <t>031002</t>
  </si>
  <si>
    <t>650986</t>
  </si>
  <si>
    <t>Nguyễn Hoàng</t>
  </si>
  <si>
    <t>Minh</t>
  </si>
  <si>
    <t>270302</t>
  </si>
  <si>
    <t>659069</t>
  </si>
  <si>
    <t>020902</t>
  </si>
  <si>
    <t>655533</t>
  </si>
  <si>
    <t>Nguyễn Minh</t>
  </si>
  <si>
    <t>Ngọc</t>
  </si>
  <si>
    <t>281002</t>
  </si>
  <si>
    <t>655571</t>
  </si>
  <si>
    <t>Nguyễn Quỳnh</t>
  </si>
  <si>
    <t>Chi</t>
  </si>
  <si>
    <t>091202</t>
  </si>
  <si>
    <t>655037</t>
  </si>
  <si>
    <t>Duyên</t>
  </si>
  <si>
    <t>020202</t>
  </si>
  <si>
    <t>654277</t>
  </si>
  <si>
    <t>Nguyễn Thị Nhật</t>
  </si>
  <si>
    <t>Linh</t>
  </si>
  <si>
    <t>111202</t>
  </si>
  <si>
    <t>655403</t>
  </si>
  <si>
    <t>Phan Thi Phương</t>
  </si>
  <si>
    <t>280802</t>
  </si>
  <si>
    <t>651406</t>
  </si>
  <si>
    <t>Trịnh Thùy</t>
  </si>
  <si>
    <t>190802</t>
  </si>
  <si>
    <t>612636</t>
  </si>
  <si>
    <t>Nguyễn Công</t>
  </si>
  <si>
    <t>221297</t>
  </si>
  <si>
    <t>K61PTNTP</t>
  </si>
  <si>
    <t>PKT04001</t>
  </si>
  <si>
    <t>Mã KLTN</t>
  </si>
  <si>
    <t>655488</t>
  </si>
  <si>
    <t>Mùa A</t>
  </si>
  <si>
    <t>Hà</t>
  </si>
  <si>
    <t>260202</t>
  </si>
  <si>
    <t>K65KTNNA</t>
  </si>
  <si>
    <t>KT04991</t>
  </si>
  <si>
    <t>Timestamp</t>
  </si>
  <si>
    <t>Email Address</t>
  </si>
  <si>
    <t>1. Mã sinh viên</t>
  </si>
  <si>
    <t>2. Họ và tên</t>
  </si>
  <si>
    <t>3. Giới tính</t>
  </si>
  <si>
    <t>4. Ngày sinh</t>
  </si>
  <si>
    <t>5. Lớp</t>
  </si>
  <si>
    <t>6. Ngành đào tạo</t>
  </si>
  <si>
    <t>7. Chuyên ngành đào tạo</t>
  </si>
  <si>
    <t>8. Mã học phần khóa luận tốt nghiệp</t>
  </si>
  <si>
    <t>9. Số thẻ căn cước:</t>
  </si>
  <si>
    <t>10. Cấp ngày:</t>
  </si>
  <si>
    <t>11. Nơi cấp (Ghi "huyện, tỉnh" nơi nhận thẻ CCCD; VD: Gia Lâm, Hà Nội)</t>
  </si>
  <si>
    <t>12. Khóa học:</t>
  </si>
  <si>
    <t xml:space="preserve">13. Điện thoại di động:	</t>
  </si>
  <si>
    <t>14. Điểm trung bình tích lũy (Hệ 4)</t>
  </si>
  <si>
    <t>15. Số tín chỉ tích lũy</t>
  </si>
  <si>
    <t>16. Tổng số tín chỉ tích lũy trong Chương trình đào tạo</t>
  </si>
  <si>
    <t>Đăng ký làm khóa luận tốt nghiệp</t>
  </si>
  <si>
    <t>Bộ môn</t>
  </si>
  <si>
    <t>GVHD</t>
  </si>
  <si>
    <t>MSV</t>
  </si>
  <si>
    <t>huonggianghvtc2020@gmail.com</t>
  </si>
  <si>
    <t>Nguyễn Hương Giang</t>
  </si>
  <si>
    <t>Kinh tế tài chính</t>
  </si>
  <si>
    <t>Kinh tế tài chính chất lượng cao (KTE04992)</t>
  </si>
  <si>
    <t>061147865</t>
  </si>
  <si>
    <t>công an Yên Bái</t>
  </si>
  <si>
    <t>K65</t>
  </si>
  <si>
    <t>0917026288</t>
  </si>
  <si>
    <t>Học kỳ 1 năm học 2024 - 2025 (Đợt chính 1.1)</t>
  </si>
  <si>
    <t>duyenthinguyen02@gmail.com</t>
  </si>
  <si>
    <t>Nguyễn Thị Duyên</t>
  </si>
  <si>
    <t>024302006002</t>
  </si>
  <si>
    <t>Yên Dũng, Bắc Giang</t>
  </si>
  <si>
    <t>0356292642</t>
  </si>
  <si>
    <t>thuylinhhvt1908@gmail.com</t>
  </si>
  <si>
    <t>Trịnh Thuỳ Linh</t>
  </si>
  <si>
    <t>001302018549</t>
  </si>
  <si>
    <t>Gia Lâm, Hà Nội</t>
  </si>
  <si>
    <t>0822986135</t>
  </si>
  <si>
    <t>TNMT</t>
  </si>
  <si>
    <t>Diệp</t>
  </si>
  <si>
    <t>thangle0362020@gmail.com</t>
  </si>
  <si>
    <t xml:space="preserve">Lê Văn Thăng </t>
  </si>
  <si>
    <t xml:space="preserve">K65KTTCE </t>
  </si>
  <si>
    <t>038202017604</t>
  </si>
  <si>
    <t xml:space="preserve">Nghi Sơn, Thanh Hóa </t>
  </si>
  <si>
    <t>0339649063</t>
  </si>
  <si>
    <t>nhunghoan2002@gmail.com</t>
  </si>
  <si>
    <t>Bùi Phương Nhung</t>
  </si>
  <si>
    <t>Kinh tế nông nghiệp</t>
  </si>
  <si>
    <t>Kinh tế nông nghiệp chất lượng cao (KTE04991)</t>
  </si>
  <si>
    <t>019302000750</t>
  </si>
  <si>
    <t>Sông Công, Thái Nguyên</t>
  </si>
  <si>
    <t>0328833650</t>
  </si>
  <si>
    <t>NNCS</t>
  </si>
  <si>
    <t>Thúy</t>
  </si>
  <si>
    <t>hoanganhduc311002@gmail.com</t>
  </si>
  <si>
    <t>Hoàng Anh Đức</t>
  </si>
  <si>
    <t>010202006538</t>
  </si>
  <si>
    <t>Thành phố Lào Cai, Tỉnh Lào Cai</t>
  </si>
  <si>
    <t>0839122999</t>
  </si>
  <si>
    <t>tthuphuongg0808@gmail.com</t>
  </si>
  <si>
    <t>Trịnh Thu Phương</t>
  </si>
  <si>
    <t>033302001111</t>
  </si>
  <si>
    <t>0865858202</t>
  </si>
  <si>
    <t>dttthuy17102003@gmail.com</t>
  </si>
  <si>
    <t>Đỗ Thị Thu Thuỷ</t>
  </si>
  <si>
    <t>Kinh tế</t>
  </si>
  <si>
    <t>Kinh tế (KT04993)</t>
  </si>
  <si>
    <t>033303000650</t>
  </si>
  <si>
    <t>Văn Lâm, Hưng Yên</t>
  </si>
  <si>
    <t>K66</t>
  </si>
  <si>
    <t>0975507103</t>
  </si>
  <si>
    <t>nguyenttthao098@gmail.com</t>
  </si>
  <si>
    <t>Nguyễn Thị Thu Thảo</t>
  </si>
  <si>
    <t>010303004341</t>
  </si>
  <si>
    <t>Lào Cai, Lào Cai</t>
  </si>
  <si>
    <t>0394287947</t>
  </si>
  <si>
    <t>ngtrang06012002@gmail.com</t>
  </si>
  <si>
    <t>Nguyễn Thu Trang</t>
  </si>
  <si>
    <t>001302007394</t>
  </si>
  <si>
    <t>Hai Bà Trưng, Hà Nội</t>
  </si>
  <si>
    <t>0339075539</t>
  </si>
  <si>
    <t>minhngoc28101002@gmail.com</t>
  </si>
  <si>
    <t>Nguyễn Minh Ngọc</t>
  </si>
  <si>
    <t>031302001452</t>
  </si>
  <si>
    <t>Ngô Quyền, Hải Phòng</t>
  </si>
  <si>
    <t>0773626892</t>
  </si>
  <si>
    <t>Thương</t>
  </si>
  <si>
    <t>lethithanhhuyen4122@gmail.com</t>
  </si>
  <si>
    <t>Lê Thị Thanh Huyền</t>
  </si>
  <si>
    <t>035302004091</t>
  </si>
  <si>
    <t>Phủ Lý, Hà Nam</t>
  </si>
  <si>
    <t>0355386828</t>
  </si>
  <si>
    <t>PTNT</t>
  </si>
  <si>
    <t>thaophuongg0228@gmail.com</t>
  </si>
  <si>
    <t>Phan Thị Phương Thảo</t>
  </si>
  <si>
    <t>026302006691</t>
  </si>
  <si>
    <t>Tam Dương, Vĩnh Phúc</t>
  </si>
  <si>
    <t>0984014941</t>
  </si>
  <si>
    <t>ad0812024@gmail.com</t>
  </si>
  <si>
    <t>Nguyễn Thị Nhật Linh</t>
  </si>
  <si>
    <t>027302007205</t>
  </si>
  <si>
    <t>Thành phố Từ Sơn, Bắc Ninh</t>
  </si>
  <si>
    <t>0961766522</t>
  </si>
  <si>
    <t>Cường</t>
  </si>
  <si>
    <t>chinq0912@gmail.com</t>
  </si>
  <si>
    <t>Nguyễn Quỳnh Chi</t>
  </si>
  <si>
    <t>001302009725</t>
  </si>
  <si>
    <t>Long Biên, Hà Nội</t>
  </si>
  <si>
    <t>0868828463</t>
  </si>
  <si>
    <t>bichphuongg2002@gmail.com</t>
  </si>
  <si>
    <t>Lê Thị Bích Phượng</t>
  </si>
  <si>
    <t>002302000444</t>
  </si>
  <si>
    <t>Hà Giang</t>
  </si>
  <si>
    <t>0812082688</t>
  </si>
  <si>
    <t>bachien12a6@gmail.com</t>
  </si>
  <si>
    <t>Nguyễn Bá Chiến</t>
  </si>
  <si>
    <t>024202000006</t>
  </si>
  <si>
    <t>Hà Nội</t>
  </si>
  <si>
    <t>0946930210</t>
  </si>
  <si>
    <t>cgiang3102@gmail.com</t>
  </si>
  <si>
    <t>Nguyễn Châu Giang</t>
  </si>
  <si>
    <t>001302017553</t>
  </si>
  <si>
    <t xml:space="preserve">Cầu Giấy, Hà Nội </t>
  </si>
  <si>
    <t>0912054740</t>
  </si>
  <si>
    <t>Honglethi7@gmail.com</t>
  </si>
  <si>
    <t>LÊ THỊ HỒNG</t>
  </si>
  <si>
    <t>038303013269</t>
  </si>
  <si>
    <t xml:space="preserve">Đông Sơn, Thanh Hóa </t>
  </si>
  <si>
    <t>0986941127</t>
  </si>
  <si>
    <t>sokpheapsrour@gmail.com</t>
  </si>
  <si>
    <t>Phát triển nông thôn</t>
  </si>
  <si>
    <t>Phát triển nông thôn (KT04992)</t>
  </si>
  <si>
    <t>Memot, Tbong Khmum (Campuchia)</t>
  </si>
  <si>
    <t>0782306439</t>
  </si>
  <si>
    <t>darouleng@gmail.com</t>
  </si>
  <si>
    <t>021232108</t>
  </si>
  <si>
    <t>Campuchia</t>
  </si>
  <si>
    <t>0825463173</t>
  </si>
  <si>
    <t>hengpheakdeysvn@gmail.com</t>
  </si>
  <si>
    <t>01944900</t>
  </si>
  <si>
    <t>Phnom Penh, Campuchia</t>
  </si>
  <si>
    <t>0782302647</t>
  </si>
  <si>
    <t>30111409holy@gmail.com</t>
  </si>
  <si>
    <t>Đào Cẩm Ly</t>
  </si>
  <si>
    <t>Kinh tế tài chính (KT04981)</t>
  </si>
  <si>
    <t>001301014644</t>
  </si>
  <si>
    <t>K64</t>
  </si>
  <si>
    <t>0389291224</t>
  </si>
  <si>
    <t>quynhhoa2k2@gmail.com</t>
  </si>
  <si>
    <t>TRẦN QUỲNH HOA</t>
  </si>
  <si>
    <t>001302002950</t>
  </si>
  <si>
    <t>0362664427</t>
  </si>
  <si>
    <t>chamntn1612001@gmail.com</t>
  </si>
  <si>
    <t>Nguyễn Thị Ngọc Châm</t>
  </si>
  <si>
    <t xml:space="preserve">K65KTNNE </t>
  </si>
  <si>
    <t>038301030132</t>
  </si>
  <si>
    <t>Đông Sơn, Thanh Hoá</t>
  </si>
  <si>
    <t>0399674316</t>
  </si>
  <si>
    <t>thondanith@gmail.com</t>
  </si>
  <si>
    <t>01945262</t>
  </si>
  <si>
    <t>0766132958</t>
  </si>
  <si>
    <t>phamvanhuong2211@gmail.com</t>
  </si>
  <si>
    <t>Phạm Văn Hưởng</t>
  </si>
  <si>
    <t>034203009756</t>
  </si>
  <si>
    <t>Đông Hưng Thái Bình</t>
  </si>
  <si>
    <t>0987693059</t>
  </si>
  <si>
    <t>taylananh0@gmail.com</t>
  </si>
  <si>
    <t xml:space="preserve">Phan Thị Lan Anh </t>
  </si>
  <si>
    <t>033303004437</t>
  </si>
  <si>
    <t>Hưng Yên</t>
  </si>
  <si>
    <t>0981334502</t>
  </si>
  <si>
    <t>iambuifhuongw@gmail.com</t>
  </si>
  <si>
    <t>Bùi Thị Hương</t>
  </si>
  <si>
    <t>Quản lý kinh tế</t>
  </si>
  <si>
    <t>Quản lý kinh tế (KT04995)</t>
  </si>
  <si>
    <t>034303011744</t>
  </si>
  <si>
    <t>Quỳnh Phụ, Thái Bình</t>
  </si>
  <si>
    <t>0353287647</t>
  </si>
  <si>
    <t>hgiang1022@gmail.com</t>
  </si>
  <si>
    <t>027302007471</t>
  </si>
  <si>
    <t>Thành phố Bắc Ninh, tỉnh Bắc Ninh</t>
  </si>
  <si>
    <t>0913231296</t>
  </si>
  <si>
    <t>hoangminh270302@gmail.com</t>
  </si>
  <si>
    <t>Nguyễn Hoàng Minh</t>
  </si>
  <si>
    <t>022202006088</t>
  </si>
  <si>
    <t>Đông Triều, Quảng Ninh</t>
  </si>
  <si>
    <t>0912871223</t>
  </si>
  <si>
    <t>nguyenthiphuonganh04112002@gmail.com</t>
  </si>
  <si>
    <t>Nguyễn Thị Phương Anh</t>
  </si>
  <si>
    <t>030302009942</t>
  </si>
  <si>
    <t>huyện Ninh Giang, tỉnh Hải Dương</t>
  </si>
  <si>
    <t>0966005318</t>
  </si>
  <si>
    <t>tuanthanh777b@gmail.com</t>
  </si>
  <si>
    <t>nguyễn tuấn thành</t>
  </si>
  <si>
    <t>017202007563</t>
  </si>
  <si>
    <t>HUYỆN LẠC SƠN-TỈNH HÒA BÌNH</t>
  </si>
  <si>
    <t>0333655988</t>
  </si>
  <si>
    <t>hongphuceco2003@gmail.com</t>
  </si>
  <si>
    <t>Nguyễn Hồng Phúc</t>
  </si>
  <si>
    <t>035203005290</t>
  </si>
  <si>
    <t>0961073911</t>
  </si>
  <si>
    <t>kimdung02052k3@gmail.com</t>
  </si>
  <si>
    <t>Nguyễn Thị Kim Dung</t>
  </si>
  <si>
    <t>034303002076</t>
  </si>
  <si>
    <t>Vũ Thư, Thái Bình</t>
  </si>
  <si>
    <t>0383370483</t>
  </si>
  <si>
    <t>kimdung2k3nd@gmail.com</t>
  </si>
  <si>
    <t>Trần Thị Kim Dung</t>
  </si>
  <si>
    <t>KTB</t>
  </si>
  <si>
    <t>036303004931</t>
  </si>
  <si>
    <t>Cục trưởng cục cảnh sát quản lý hành chính về trật tự xã hội Trực Ninh- Nam Định</t>
  </si>
  <si>
    <t>0961817205</t>
  </si>
  <si>
    <t>tranthuydzung28@gmail.com</t>
  </si>
  <si>
    <t>Trần Thuỳ Dung</t>
  </si>
  <si>
    <t>008303003232</t>
  </si>
  <si>
    <t>Cục trưởng cục cảnh sát quản lí hành chính về trật tự xã hội</t>
  </si>
  <si>
    <t>0944426555</t>
  </si>
  <si>
    <t>qly13082001@gmail.com</t>
  </si>
  <si>
    <t xml:space="preserve">Quàng Thị Ly </t>
  </si>
  <si>
    <t xml:space="preserve">K64PTNTA </t>
  </si>
  <si>
    <t>014301009577</t>
  </si>
  <si>
    <t xml:space="preserve">Sông Mã, Sơn La </t>
  </si>
  <si>
    <t>0327299897</t>
  </si>
  <si>
    <t>phuongk6197@gmail.com</t>
  </si>
  <si>
    <t>Nguyễn Công Phương</t>
  </si>
  <si>
    <t>Quản lý phát triển nông thôn (Phát triển nông thôn POHE-PKT04001)</t>
  </si>
  <si>
    <t>002097008260</t>
  </si>
  <si>
    <t>Tỉnh Hà Giang</t>
  </si>
  <si>
    <t>K63</t>
  </si>
  <si>
    <t>0961150865</t>
  </si>
  <si>
    <t>hieubui0397232584@gmail.com</t>
  </si>
  <si>
    <t>Bùi Minh Hiếu</t>
  </si>
  <si>
    <t>010203007260</t>
  </si>
  <si>
    <t>Huyện Bảo Thắng, Lào Cai</t>
  </si>
  <si>
    <t>0397232584</t>
  </si>
  <si>
    <t>haduyhung1999x@gmail.com</t>
  </si>
  <si>
    <t>Hà Duy Hưng</t>
  </si>
  <si>
    <t>k62ktmt</t>
  </si>
  <si>
    <t>Kinh tế và quản lý tài nguyên môi trường (KT04997)</t>
  </si>
  <si>
    <t>025099007258</t>
  </si>
  <si>
    <t>tân sơn, phú thọ</t>
  </si>
  <si>
    <t>0338102642</t>
  </si>
  <si>
    <t>thuy25122002@gmail.com</t>
  </si>
  <si>
    <t>Nguyễn Thu Thuỷ</t>
  </si>
  <si>
    <t>K65kttca</t>
  </si>
  <si>
    <t>036302009834</t>
  </si>
  <si>
    <t>Cục cảnh sát quản lý hành lý hành chính về trật tự xã hội</t>
  </si>
  <si>
    <t>0333183585</t>
  </si>
  <si>
    <t>nguyenhanhcb2001@gmail.com</t>
  </si>
  <si>
    <t>Nguyễn Thị Hạnh</t>
  </si>
  <si>
    <t>Kinh Tế Tài Chính A</t>
  </si>
  <si>
    <t>001301026458</t>
  </si>
  <si>
    <t>Hợp Thanh Mỹ Đức Hà Nội</t>
  </si>
  <si>
    <t>0399350148</t>
  </si>
  <si>
    <t>huuhao1903@gmail.com</t>
  </si>
  <si>
    <t>Nguyễn Hữu Hào</t>
  </si>
  <si>
    <t>001203038250</t>
  </si>
  <si>
    <t>0386086022</t>
  </si>
  <si>
    <t>chrishann3105@gmail.com</t>
  </si>
  <si>
    <t>Nông Văn Hoàng</t>
  </si>
  <si>
    <t>002203003744</t>
  </si>
  <si>
    <t>Huyện Quản Bạ, Tỉnh Hà Giang</t>
  </si>
  <si>
    <t>0963694708</t>
  </si>
  <si>
    <t>nongduyduc03@gmail.com</t>
  </si>
  <si>
    <t>Nông Duy Đức</t>
  </si>
  <si>
    <t>017203008627</t>
  </si>
  <si>
    <t>Công An tỉnh Thành Phố Hoà Bình</t>
  </si>
  <si>
    <t>0385517372</t>
  </si>
  <si>
    <t>tunggheo02@gmail.com</t>
  </si>
  <si>
    <t>Nguyễn thanh tùng</t>
  </si>
  <si>
    <t>KTDTA</t>
  </si>
  <si>
    <t>Kinh tế đầu tư (KT04998)</t>
  </si>
  <si>
    <t>001202005901</t>
  </si>
  <si>
    <t>Gia lâm hà nội</t>
  </si>
  <si>
    <t>0964900073</t>
  </si>
  <si>
    <t>dungno2408@gmail.com</t>
  </si>
  <si>
    <t>Nguyễn Tiến Dũng</t>
  </si>
  <si>
    <t>Ktdta</t>
  </si>
  <si>
    <t>Kinh tế đầu tư</t>
  </si>
  <si>
    <t>Kinh tế phát triển (KT04994)</t>
  </si>
  <si>
    <t>Kt04994</t>
  </si>
  <si>
    <t>001201016339</t>
  </si>
  <si>
    <t>0974882385</t>
  </si>
  <si>
    <t>muaaha260222@gmail.com</t>
  </si>
  <si>
    <t>Mùa A Hà</t>
  </si>
  <si>
    <t>Kinh tế nông nghiệp (KT04991)</t>
  </si>
  <si>
    <t>011202006653</t>
  </si>
  <si>
    <t>Tủa Chùa, Điện Biên</t>
  </si>
  <si>
    <t>0832630555</t>
  </si>
  <si>
    <t>Bộ môn hướng dẫn</t>
  </si>
  <si>
    <t>Mã BM</t>
  </si>
  <si>
    <t>Tên BM</t>
  </si>
  <si>
    <t>KT1</t>
  </si>
  <si>
    <t>Kế hoạch và đầu tư</t>
  </si>
  <si>
    <t>KT2</t>
  </si>
  <si>
    <t>KT3</t>
  </si>
  <si>
    <t>Kinh tế NN&amp;CS</t>
  </si>
  <si>
    <t>KT4</t>
  </si>
  <si>
    <t>Kinh tế TN&amp;MT</t>
  </si>
  <si>
    <t>KT5</t>
  </si>
  <si>
    <t>KT6</t>
  </si>
  <si>
    <t>Phân tích định lượng</t>
  </si>
  <si>
    <t>CLC</t>
  </si>
  <si>
    <t>Ghi chú</t>
  </si>
  <si>
    <t>SL tổng</t>
  </si>
  <si>
    <t>Đã phân công</t>
  </si>
  <si>
    <t>Số GV HD</t>
  </si>
  <si>
    <t>Ngày sinh</t>
  </si>
  <si>
    <t>Giới</t>
  </si>
  <si>
    <t xml:space="preserve">Nguyễn Anh Đức </t>
  </si>
  <si>
    <t>KTL23</t>
  </si>
  <si>
    <t>Họ tên GVHD</t>
  </si>
  <si>
    <t>Mã GV</t>
  </si>
  <si>
    <t>KTL20</t>
  </si>
  <si>
    <t>Trần Thế Cường</t>
  </si>
  <si>
    <t>Nguyễn Thị Thu Huyền</t>
  </si>
  <si>
    <t>KTL01</t>
  </si>
  <si>
    <t>Nguyễn Hữu Nhuần</t>
  </si>
  <si>
    <t>KTL17</t>
  </si>
  <si>
    <t>Nguyễn Thị Dương Nga</t>
  </si>
  <si>
    <t>KTL07</t>
  </si>
  <si>
    <t>Nguyễn Thị Lý</t>
  </si>
  <si>
    <t>Bùi Văn Quang</t>
  </si>
  <si>
    <t>Nguyễn Thị Huyền Trang</t>
  </si>
  <si>
    <t>Giang Hương</t>
  </si>
  <si>
    <t>Lê Thị Long Vỹ</t>
  </si>
  <si>
    <t>KTL21</t>
  </si>
  <si>
    <t>KTL22</t>
  </si>
  <si>
    <t>KTL19</t>
  </si>
  <si>
    <t>KTL06</t>
  </si>
  <si>
    <t>KTL03</t>
  </si>
  <si>
    <t>Lê Khắc Bộ</t>
  </si>
  <si>
    <t>KTL08</t>
  </si>
  <si>
    <t>Nguyễn Thị Thu Quỳnh</t>
  </si>
  <si>
    <t>Lan</t>
  </si>
  <si>
    <t>Giáp</t>
  </si>
  <si>
    <t>Ninh</t>
  </si>
  <si>
    <t>KTM16</t>
  </si>
  <si>
    <t>KTM07</t>
  </si>
  <si>
    <t>KTM11</t>
  </si>
  <si>
    <t>KTM01</t>
  </si>
  <si>
    <t>KTM08</t>
  </si>
  <si>
    <t>KTM02</t>
  </si>
  <si>
    <t>KTM10</t>
  </si>
  <si>
    <t>KTM14</t>
  </si>
  <si>
    <t>Mai</t>
  </si>
  <si>
    <t>Thắng</t>
  </si>
  <si>
    <t>K.Hòa</t>
  </si>
  <si>
    <t>Minh Hòa</t>
  </si>
  <si>
    <t>Trí</t>
  </si>
  <si>
    <t>Hải</t>
  </si>
  <si>
    <t>Phong</t>
  </si>
  <si>
    <t>Loan</t>
  </si>
  <si>
    <t xml:space="preserve">Thiêm </t>
  </si>
  <si>
    <t>Nhài</t>
  </si>
  <si>
    <t>Ng.Phương</t>
  </si>
  <si>
    <t>Thu  Phương</t>
  </si>
  <si>
    <t>Trần Hương Giang</t>
  </si>
  <si>
    <t>Đặng Nam Phương</t>
  </si>
  <si>
    <t>Vũ Thị Thu Hương</t>
  </si>
  <si>
    <t xml:space="preserve">Họ và </t>
  </si>
  <si>
    <t>Ngày
sinh</t>
  </si>
  <si>
    <t>Email</t>
  </si>
  <si>
    <t>Tên đề tài</t>
  </si>
  <si>
    <t>Tóm tắt đề tài</t>
  </si>
  <si>
    <t>Điều kiện bảo vệ</t>
  </si>
  <si>
    <t>Điểm chấm KLTN thành phần</t>
  </si>
  <si>
    <t>Điểm
KLTN</t>
  </si>
  <si>
    <t>Tiểu ban bảo vệ</t>
  </si>
  <si>
    <t>Chuyên ngành</t>
  </si>
  <si>
    <t>Bộ môn
hướng dẫn</t>
  </si>
  <si>
    <t>Giảng viên hướng dẫn</t>
  </si>
  <si>
    <t>Địa điểm thực tập</t>
  </si>
  <si>
    <t>Số CMT/Thẻ căn cước</t>
  </si>
  <si>
    <t>Ngày cấp</t>
  </si>
  <si>
    <t>Nơi cấp CMT/Thẻ CC</t>
  </si>
  <si>
    <t>Điểm
TL</t>
  </si>
  <si>
    <t>TC
TL</t>
  </si>
  <si>
    <t>Hướng dẫn</t>
  </si>
  <si>
    <t>Phản biện</t>
  </si>
  <si>
    <t>Trưởng
tiểu ban</t>
  </si>
  <si>
    <t>Thư
ký</t>
  </si>
  <si>
    <t>Ủy
viên</t>
  </si>
  <si>
    <t>Học hàm
/Học vị</t>
  </si>
  <si>
    <t>Xã/Phường</t>
  </si>
  <si>
    <t>Huyện/Quận/TX</t>
  </si>
  <si>
    <t>Tỉnh/Thành phố</t>
  </si>
  <si>
    <t>KNN15</t>
  </si>
  <si>
    <t>Bùi Văn</t>
  </si>
  <si>
    <t>KT007</t>
  </si>
  <si>
    <t>Trần Đức</t>
  </si>
  <si>
    <t>KNN14</t>
  </si>
  <si>
    <t>KT009</t>
  </si>
  <si>
    <t>Quỳnh</t>
  </si>
  <si>
    <t>KDT10</t>
  </si>
  <si>
    <t>Đặng Nam</t>
  </si>
  <si>
    <t>Nguyễn Thị Hải</t>
  </si>
  <si>
    <t>Hồ Ngọc</t>
  </si>
  <si>
    <t>KT005</t>
  </si>
  <si>
    <t>Nguyễn Thị Huyền</t>
  </si>
  <si>
    <t>Phạm Thanh</t>
  </si>
  <si>
    <t>KDT06</t>
  </si>
  <si>
    <t>KT001</t>
  </si>
  <si>
    <t>Nguyễn Tất</t>
  </si>
  <si>
    <t>KT017</t>
  </si>
  <si>
    <t>Bùi Thị Khánh</t>
  </si>
  <si>
    <t>Hòa</t>
  </si>
  <si>
    <t>KT015</t>
  </si>
  <si>
    <t>Đồng Thanh</t>
  </si>
  <si>
    <t>Lý</t>
  </si>
  <si>
    <t>PTN11</t>
  </si>
  <si>
    <t>PTN12</t>
  </si>
  <si>
    <t>Quang</t>
  </si>
  <si>
    <t>Nhuần</t>
  </si>
  <si>
    <t>KNN03</t>
  </si>
  <si>
    <t>PTN08</t>
  </si>
  <si>
    <t>Đỗ Thị Thanh</t>
  </si>
  <si>
    <t>Nguyễn Mạnh</t>
  </si>
  <si>
    <t>Đỗ Thị</t>
  </si>
  <si>
    <t>KDT09</t>
  </si>
  <si>
    <t>Vũ Thị Thu</t>
  </si>
  <si>
    <t>Trần Hương</t>
  </si>
  <si>
    <t>KT006</t>
  </si>
  <si>
    <t>Đoàn Bích</t>
  </si>
  <si>
    <t>PTN10</t>
  </si>
  <si>
    <t>Trần Mạnh</t>
  </si>
  <si>
    <t>Nga</t>
  </si>
  <si>
    <t>PTN03</t>
  </si>
  <si>
    <t>Nguyễn Anh</t>
  </si>
  <si>
    <t>KTL14</t>
  </si>
  <si>
    <t>Lê Ngọc</t>
  </si>
  <si>
    <t>Hướng</t>
  </si>
  <si>
    <t>KNN04</t>
  </si>
  <si>
    <t>TS.</t>
  </si>
  <si>
    <t>Nguyễn Thị Dương</t>
  </si>
  <si>
    <t>KT013</t>
  </si>
  <si>
    <t>Ngô Minh</t>
  </si>
  <si>
    <t>Lê Thị Long</t>
  </si>
  <si>
    <t>Vỹ</t>
  </si>
  <si>
    <t>Lê Phương</t>
  </si>
  <si>
    <t>PTN19</t>
  </si>
  <si>
    <t>Trần Thế</t>
  </si>
  <si>
    <t>DANH SÁCH SINH VIÊN NHẬN ĐỀ TÀI KHÓA LUẬN TỐT NGHIỆP ĐỢT 1 HỌC KỲ 1 NĂM HỌC 2024 -2025 (ĐỢT 1.1)</t>
  </si>
  <si>
    <t>(Kèm theo Quyết định số                /QĐ-HVN ngày 12 tháng 08 năm 2024)</t>
  </si>
  <si>
    <t>ThS.</t>
  </si>
  <si>
    <t>KT014</t>
  </si>
  <si>
    <t>Trần Thị Minh</t>
  </si>
  <si>
    <t>Thiêm</t>
  </si>
  <si>
    <t>Phạm Thị Thanh</t>
  </si>
  <si>
    <t>Bạch Văn</t>
  </si>
  <si>
    <t>PGS. TS.</t>
  </si>
  <si>
    <t>Quản lý phát triển nông thôn</t>
  </si>
  <si>
    <t>Kinh tế và quản lý tài nguyên môi trường</t>
  </si>
  <si>
    <t>Kinh tế nông nghiệp chất lượng cao</t>
  </si>
  <si>
    <t>Kinh tế tài chính chất lượng cao</t>
  </si>
  <si>
    <t>Danh sách gồm 49 sinh viên</t>
  </si>
  <si>
    <t>Xin vắng</t>
  </si>
  <si>
    <t>Vắng</t>
  </si>
  <si>
    <t>Điện thoại</t>
  </si>
  <si>
    <t>6666766</t>
  </si>
  <si>
    <t>651940</t>
  </si>
  <si>
    <t>6668367</t>
  </si>
  <si>
    <t>6660664</t>
  </si>
  <si>
    <t>6662337</t>
  </si>
  <si>
    <t>6661432</t>
  </si>
  <si>
    <t>6666451</t>
  </si>
  <si>
    <t>6650372</t>
  </si>
  <si>
    <t>6655322</t>
  </si>
  <si>
    <t>6656528</t>
  </si>
  <si>
    <t>6666846</t>
  </si>
  <si>
    <t>6662240</t>
  </si>
  <si>
    <t>6667872</t>
  </si>
  <si>
    <t>6655428</t>
  </si>
  <si>
    <t>6650723</t>
  </si>
  <si>
    <t>6652495</t>
  </si>
  <si>
    <t>6656009</t>
  </si>
  <si>
    <t>6667051</t>
  </si>
  <si>
    <t>6652668</t>
  </si>
  <si>
    <t>6665790</t>
  </si>
  <si>
    <t>651882</t>
  </si>
  <si>
    <t>6666687</t>
  </si>
  <si>
    <t>6668291</t>
  </si>
  <si>
    <t>6655764</t>
  </si>
  <si>
    <t>653910</t>
  </si>
  <si>
    <t>6652480</t>
  </si>
  <si>
    <t>6650121</t>
  </si>
  <si>
    <t>653820</t>
  </si>
  <si>
    <t>6668458</t>
  </si>
  <si>
    <t>6667922</t>
  </si>
  <si>
    <t>6650523</t>
  </si>
  <si>
    <t>6668581</t>
  </si>
  <si>
    <t>6662749</t>
  </si>
  <si>
    <t>6668462</t>
  </si>
  <si>
    <t>6666494</t>
  </si>
  <si>
    <t>6660465</t>
  </si>
  <si>
    <t>6660303</t>
  </si>
  <si>
    <t>652024</t>
  </si>
  <si>
    <t>652516</t>
  </si>
  <si>
    <t>6668021</t>
  </si>
  <si>
    <t>6656257</t>
  </si>
  <si>
    <t>6668123</t>
  </si>
  <si>
    <t>6668000</t>
  </si>
  <si>
    <t>6668361</t>
  </si>
  <si>
    <t>6666396</t>
  </si>
  <si>
    <t>6666822</t>
  </si>
  <si>
    <t>6669005</t>
  </si>
  <si>
    <t>6661913</t>
  </si>
  <si>
    <t>6650411</t>
  </si>
  <si>
    <t>6656340</t>
  </si>
  <si>
    <t>6655979</t>
  </si>
  <si>
    <t>654694</t>
  </si>
  <si>
    <t>6669012</t>
  </si>
  <si>
    <t>6652688</t>
  </si>
  <si>
    <t>6652209</t>
  </si>
  <si>
    <t>6668140</t>
  </si>
  <si>
    <t>6653677</t>
  </si>
  <si>
    <t>6661444</t>
  </si>
  <si>
    <t>6668340</t>
  </si>
  <si>
    <t>6668521</t>
  </si>
  <si>
    <t>6668457</t>
  </si>
  <si>
    <t>6653726</t>
  </si>
  <si>
    <t>6666945</t>
  </si>
  <si>
    <t>6655437</t>
  </si>
  <si>
    <t>6668109</t>
  </si>
  <si>
    <t>6666439</t>
  </si>
  <si>
    <t>6651964</t>
  </si>
  <si>
    <t>6668580</t>
  </si>
  <si>
    <t>6665908</t>
  </si>
  <si>
    <t>6668559</t>
  </si>
  <si>
    <t>6662038</t>
  </si>
  <si>
    <t>6668496</t>
  </si>
  <si>
    <t>6652143</t>
  </si>
  <si>
    <t>650985</t>
  </si>
  <si>
    <t>6653770</t>
  </si>
  <si>
    <t>6661453</t>
  </si>
  <si>
    <t>6653779</t>
  </si>
  <si>
    <t>6662619</t>
  </si>
  <si>
    <t>6668335</t>
  </si>
  <si>
    <t>6651539</t>
  </si>
  <si>
    <t>6668369</t>
  </si>
  <si>
    <t>6666618</t>
  </si>
  <si>
    <t>6668758</t>
  </si>
  <si>
    <t>6666626</t>
  </si>
  <si>
    <t>6661458</t>
  </si>
  <si>
    <t>6666073</t>
  </si>
  <si>
    <t>6668357</t>
  </si>
  <si>
    <t>6665512</t>
  </si>
  <si>
    <t>6666236</t>
  </si>
  <si>
    <t>6660299</t>
  </si>
  <si>
    <t>6653984</t>
  </si>
  <si>
    <t>6668043</t>
  </si>
  <si>
    <t>6655121</t>
  </si>
  <si>
    <t>6666062</t>
  </si>
  <si>
    <t>6667189</t>
  </si>
  <si>
    <t>6662473</t>
  </si>
  <si>
    <t>6668088</t>
  </si>
  <si>
    <t>6668061</t>
  </si>
  <si>
    <t>6661425</t>
  </si>
  <si>
    <t>6660805</t>
  </si>
  <si>
    <t>6665564</t>
  </si>
  <si>
    <t>6666447</t>
  </si>
  <si>
    <t>6668286</t>
  </si>
  <si>
    <t>6667536</t>
  </si>
  <si>
    <t>654502</t>
  </si>
  <si>
    <t>6650682</t>
  </si>
  <si>
    <t>6666839</t>
  </si>
  <si>
    <t>6661412</t>
  </si>
  <si>
    <t>6662470</t>
  </si>
  <si>
    <t>6665043</t>
  </si>
  <si>
    <t>6666474</t>
  </si>
  <si>
    <t>6666465</t>
  </si>
  <si>
    <t>6662631</t>
  </si>
  <si>
    <t>6669006</t>
  </si>
  <si>
    <t>6665902</t>
  </si>
  <si>
    <t>6666815</t>
  </si>
  <si>
    <t>6660822</t>
  </si>
  <si>
    <t>6667049</t>
  </si>
  <si>
    <t>6661428</t>
  </si>
  <si>
    <t>6651133</t>
  </si>
  <si>
    <t>6654407</t>
  </si>
  <si>
    <t>6668760</t>
  </si>
  <si>
    <t>6667415</t>
  </si>
  <si>
    <t>6668526</t>
  </si>
  <si>
    <t>6652115</t>
  </si>
  <si>
    <t>6650621</t>
  </si>
  <si>
    <t>6668569</t>
  </si>
  <si>
    <t>6668470</t>
  </si>
  <si>
    <t>6653679</t>
  </si>
  <si>
    <t>6651524</t>
  </si>
  <si>
    <t>6662318</t>
  </si>
  <si>
    <t>6650684</t>
  </si>
  <si>
    <t>6653943</t>
  </si>
  <si>
    <t>6666745</t>
  </si>
  <si>
    <t>6665793</t>
  </si>
  <si>
    <t>6667140</t>
  </si>
  <si>
    <t>6661456</t>
  </si>
  <si>
    <t>6653827</t>
  </si>
  <si>
    <t>6652611</t>
  </si>
  <si>
    <t>6666203</t>
  </si>
  <si>
    <t>6668487</t>
  </si>
  <si>
    <t>6668577</t>
  </si>
  <si>
    <t>6665962</t>
  </si>
  <si>
    <t>6661411</t>
  </si>
  <si>
    <t>6662700</t>
  </si>
  <si>
    <t>6665426</t>
  </si>
  <si>
    <t>6650748</t>
  </si>
  <si>
    <t>6668566</t>
  </si>
  <si>
    <t>6668568</t>
  </si>
  <si>
    <t>6651035</t>
  </si>
  <si>
    <t>6669010</t>
  </si>
  <si>
    <t>6650009</t>
  </si>
  <si>
    <t>6665169</t>
  </si>
  <si>
    <t>6660065</t>
  </si>
  <si>
    <t>6668001</t>
  </si>
  <si>
    <t>6668334</t>
  </si>
  <si>
    <t>6660627</t>
  </si>
  <si>
    <t>6661435</t>
  </si>
  <si>
    <t>6656198</t>
  </si>
  <si>
    <t>6650089</t>
  </si>
  <si>
    <t>6652167</t>
  </si>
  <si>
    <t>6668759</t>
  </si>
  <si>
    <t>6661423</t>
  </si>
  <si>
    <t>6652378</t>
  </si>
  <si>
    <t>6668482</t>
  </si>
  <si>
    <t>6653441</t>
  </si>
  <si>
    <t>6652127</t>
  </si>
  <si>
    <t>6667242</t>
  </si>
  <si>
    <t>6666786</t>
  </si>
  <si>
    <t>6660302</t>
  </si>
  <si>
    <t>6651102</t>
  </si>
  <si>
    <t>6666456</t>
  </si>
  <si>
    <t>6654866</t>
  </si>
  <si>
    <t>6662234</t>
  </si>
  <si>
    <t>6661457</t>
  </si>
  <si>
    <t>654524</t>
  </si>
  <si>
    <t>6666857</t>
  </si>
  <si>
    <t>6667754</t>
  </si>
  <si>
    <t>6661434</t>
  </si>
  <si>
    <t>6668033</t>
  </si>
  <si>
    <t>6661427</t>
  </si>
  <si>
    <t>6653657</t>
  </si>
  <si>
    <t>6662417</t>
  </si>
  <si>
    <t>6667090</t>
  </si>
  <si>
    <t>6660572</t>
  </si>
  <si>
    <t>6650628</t>
  </si>
  <si>
    <t>6652200</t>
  </si>
  <si>
    <t>6652357</t>
  </si>
  <si>
    <t>6668486</t>
  </si>
  <si>
    <t>6651978</t>
  </si>
  <si>
    <t>6666442</t>
  </si>
  <si>
    <t>6650607</t>
  </si>
  <si>
    <t>6650021</t>
  </si>
  <si>
    <t>6666939</t>
  </si>
  <si>
    <t>6665229</t>
  </si>
  <si>
    <t>6666426</t>
  </si>
  <si>
    <t>6668355</t>
  </si>
  <si>
    <t>6667946</t>
  </si>
  <si>
    <t>655597</t>
  </si>
  <si>
    <t>6668565</t>
  </si>
  <si>
    <t>6667082</t>
  </si>
  <si>
    <t>6652393</t>
  </si>
  <si>
    <t>651924</t>
  </si>
  <si>
    <t>6651516</t>
  </si>
  <si>
    <t>6660681</t>
  </si>
  <si>
    <t>6650063</t>
  </si>
  <si>
    <t>6667407</t>
  </si>
  <si>
    <t>6655061</t>
  </si>
  <si>
    <t>6668363</t>
  </si>
  <si>
    <t>6666068</t>
  </si>
  <si>
    <t>6666760</t>
  </si>
  <si>
    <t>6654835</t>
  </si>
  <si>
    <t>6654808</t>
  </si>
  <si>
    <t>6666840</t>
  </si>
  <si>
    <t>6655145</t>
  </si>
  <si>
    <t>6668323</t>
  </si>
  <si>
    <t>6665791</t>
  </si>
  <si>
    <t>6661430</t>
  </si>
  <si>
    <t>6653963</t>
  </si>
  <si>
    <t>6661416</t>
  </si>
  <si>
    <t>6668489</t>
  </si>
  <si>
    <t>6653475</t>
  </si>
  <si>
    <t>6650047</t>
  </si>
  <si>
    <t>6666808</t>
  </si>
  <si>
    <t>6652146</t>
  </si>
  <si>
    <t>6665849</t>
  </si>
  <si>
    <t>6668114</t>
  </si>
  <si>
    <t>6652251</t>
  </si>
  <si>
    <t>6665579</t>
  </si>
  <si>
    <t>6667519</t>
  </si>
  <si>
    <t>6667789</t>
  </si>
  <si>
    <t>6668269</t>
  </si>
  <si>
    <t>6661973</t>
  </si>
  <si>
    <t>6668172</t>
  </si>
  <si>
    <t>6667978</t>
  </si>
  <si>
    <t>6666607</t>
  </si>
  <si>
    <t>6651285</t>
  </si>
  <si>
    <t>6661410</t>
  </si>
  <si>
    <t>6666446</t>
  </si>
  <si>
    <t>6668067</t>
  </si>
  <si>
    <t>6666809</t>
  </si>
  <si>
    <t>6665684</t>
  </si>
  <si>
    <t>6655320</t>
  </si>
  <si>
    <t>6651879</t>
  </si>
  <si>
    <t>6665472</t>
  </si>
  <si>
    <t>6668484</t>
  </si>
  <si>
    <t>6653920</t>
  </si>
  <si>
    <t>6651215</t>
  </si>
  <si>
    <t>6655789</t>
  </si>
  <si>
    <t>6668518</t>
  </si>
  <si>
    <t>6667081</t>
  </si>
  <si>
    <t>DANH SÁCH SINH VIÊN NHẬN ĐỀ TÀI KHÓA LUẬN TỐT NGHIỆP ĐỢT 1 HỌC KỲ 2 NĂM HỌC 2024 -2025 (ĐỢT 2.1)</t>
  </si>
  <si>
    <t>KT04982</t>
  </si>
  <si>
    <t>kT04993</t>
  </si>
  <si>
    <t>KT04990</t>
  </si>
  <si>
    <t>KT04093</t>
  </si>
  <si>
    <t>Nguyễn Thị Lan</t>
  </si>
  <si>
    <t>K66KTDTA</t>
  </si>
  <si>
    <t>Đào Quốc</t>
  </si>
  <si>
    <t>Nguyễn Việt</t>
  </si>
  <si>
    <t>Đỗ Mai</t>
  </si>
  <si>
    <t>Đào Công</t>
  </si>
  <si>
    <t>Đạt</t>
  </si>
  <si>
    <t>Nguyễn Văn</t>
  </si>
  <si>
    <t>Đàm Thu</t>
  </si>
  <si>
    <t>Tào Thị Thu</t>
  </si>
  <si>
    <t>Hằng</t>
  </si>
  <si>
    <t>Vương Thảo</t>
  </si>
  <si>
    <t>Hiền</t>
  </si>
  <si>
    <t>Phạm Trung</t>
  </si>
  <si>
    <t>Đinh Hồ Trung</t>
  </si>
  <si>
    <t>Kiên</t>
  </si>
  <si>
    <t>Trần Duy</t>
  </si>
  <si>
    <t>Long</t>
  </si>
  <si>
    <t>Đinh Văn</t>
  </si>
  <si>
    <t>Mạnh</t>
  </si>
  <si>
    <t>Nguyễn Đắc</t>
  </si>
  <si>
    <t>Trịnh Thị</t>
  </si>
  <si>
    <t>Oanh</t>
  </si>
  <si>
    <t>Vũ Hà</t>
  </si>
  <si>
    <t>Nguyễn Duy</t>
  </si>
  <si>
    <t>Đinh Thị Hồng</t>
  </si>
  <si>
    <t>Quyên</t>
  </si>
  <si>
    <t>Đậu Xuân</t>
  </si>
  <si>
    <t>Phạm Thị Hồng</t>
  </si>
  <si>
    <t>Thu</t>
  </si>
  <si>
    <t>Tô Văn</t>
  </si>
  <si>
    <t>Thuận</t>
  </si>
  <si>
    <t>Trần Thị Thanh</t>
  </si>
  <si>
    <t>Nguyễn Đức</t>
  </si>
  <si>
    <t>Tiến</t>
  </si>
  <si>
    <t>Nguyễn Chu</t>
  </si>
  <si>
    <t>Trường</t>
  </si>
  <si>
    <t>Bùi Quý</t>
  </si>
  <si>
    <t>Tú</t>
  </si>
  <si>
    <t>Lê Tiến</t>
  </si>
  <si>
    <t>Văn</t>
  </si>
  <si>
    <t>Trần Quốc</t>
  </si>
  <si>
    <t>Việt</t>
  </si>
  <si>
    <t>Yến</t>
  </si>
  <si>
    <t>Đào Ngọc Châu</t>
  </si>
  <si>
    <t>Nguyễn Ngọc Nam</t>
  </si>
  <si>
    <t>K66QLNNL</t>
  </si>
  <si>
    <t>Trần Thị Phương</t>
  </si>
  <si>
    <t>K66KTTCB</t>
  </si>
  <si>
    <t>Hoàng Ngọc</t>
  </si>
  <si>
    <t>Bách</t>
  </si>
  <si>
    <t>Phan Minh</t>
  </si>
  <si>
    <t>Châu</t>
  </si>
  <si>
    <t>Lữ Hải</t>
  </si>
  <si>
    <t>Đăng</t>
  </si>
  <si>
    <t>K66KTNNA</t>
  </si>
  <si>
    <t>Phủ Đình</t>
  </si>
  <si>
    <t>Vũ Ngọc</t>
  </si>
  <si>
    <t>K66KTTCA</t>
  </si>
  <si>
    <t>Đinh Thị Thúy</t>
  </si>
  <si>
    <t>Mai Thị</t>
  </si>
  <si>
    <t>Hậu</t>
  </si>
  <si>
    <t>Lê Việt</t>
  </si>
  <si>
    <t>Lò Văn</t>
  </si>
  <si>
    <t>Hùng</t>
  </si>
  <si>
    <t>Lê Thị Mai</t>
  </si>
  <si>
    <t>K66KTSA</t>
  </si>
  <si>
    <t>Bùi Thu</t>
  </si>
  <si>
    <t>Đặng Ngọc</t>
  </si>
  <si>
    <t>Vũ Thị</t>
  </si>
  <si>
    <t>Trịnh Ngọc</t>
  </si>
  <si>
    <t>Khánh</t>
  </si>
  <si>
    <t>Lê Tùng</t>
  </si>
  <si>
    <t>Lâm</t>
  </si>
  <si>
    <t>K65QLKTA</t>
  </si>
  <si>
    <t>Tạ Phương</t>
  </si>
  <si>
    <t>Nguyễn Hà</t>
  </si>
  <si>
    <t>Lê</t>
  </si>
  <si>
    <t>Mã Thị</t>
  </si>
  <si>
    <t>Luyến</t>
  </si>
  <si>
    <t>Hoàng Thị Xuân</t>
  </si>
  <si>
    <t>Tống Thị</t>
  </si>
  <si>
    <t>Phan Thị</t>
  </si>
  <si>
    <t>Hoàng Nhật</t>
  </si>
  <si>
    <t>Mơ</t>
  </si>
  <si>
    <t>Trần Hiếu</t>
  </si>
  <si>
    <t>Ngân</t>
  </si>
  <si>
    <t>Nguyên</t>
  </si>
  <si>
    <t>Hoàng Minh</t>
  </si>
  <si>
    <t>Nguyệt</t>
  </si>
  <si>
    <t>Lê Thu</t>
  </si>
  <si>
    <t>Trần Thị Thu</t>
  </si>
  <si>
    <t>Vũ Thu</t>
  </si>
  <si>
    <t>Trần Huyền</t>
  </si>
  <si>
    <t>Lường Thị</t>
  </si>
  <si>
    <t>Trinh</t>
  </si>
  <si>
    <t>Lưu Anh</t>
  </si>
  <si>
    <t>ánh</t>
  </si>
  <si>
    <t>Văn Thị Ngọc</t>
  </si>
  <si>
    <t>Đỗ Linh</t>
  </si>
  <si>
    <t>Đào Tiến</t>
  </si>
  <si>
    <t>Chung</t>
  </si>
  <si>
    <t>Khúc Hải</t>
  </si>
  <si>
    <t>Dương Thị Thu</t>
  </si>
  <si>
    <t>Phan Khánh</t>
  </si>
  <si>
    <t>Hạ</t>
  </si>
  <si>
    <t>Nguyễn Nguyên</t>
  </si>
  <si>
    <t>Hảo</t>
  </si>
  <si>
    <t>Lê Danh</t>
  </si>
  <si>
    <t>Khổng Vũ</t>
  </si>
  <si>
    <t>Trần Thị</t>
  </si>
  <si>
    <t>Hà Thu</t>
  </si>
  <si>
    <t>Huệ</t>
  </si>
  <si>
    <t>Nguyễn Thị Khánh</t>
  </si>
  <si>
    <t>Phạm Hoàng</t>
  </si>
  <si>
    <t>Phạm Công</t>
  </si>
  <si>
    <t>Luận</t>
  </si>
  <si>
    <t>Dương Thị Thùy</t>
  </si>
  <si>
    <t>Lương</t>
  </si>
  <si>
    <t>Phạm Thu</t>
  </si>
  <si>
    <t>Nghiệp</t>
  </si>
  <si>
    <t>Đỗ Viết Khôi</t>
  </si>
  <si>
    <t>Nguyễn Thị Như</t>
  </si>
  <si>
    <t>K66KTNNE</t>
  </si>
  <si>
    <t>Giàng A</t>
  </si>
  <si>
    <t>Trung</t>
  </si>
  <si>
    <t>K65KTB</t>
  </si>
  <si>
    <t>Đinh Thị Mai</t>
  </si>
  <si>
    <t>Nguyễn Mai</t>
  </si>
  <si>
    <t>Đặng Thị Hồng</t>
  </si>
  <si>
    <t>Bùi Thị Linh</t>
  </si>
  <si>
    <t>Đào</t>
  </si>
  <si>
    <t>Hoàng Tấn</t>
  </si>
  <si>
    <t>Chu Thị Thùy</t>
  </si>
  <si>
    <t>Dương</t>
  </si>
  <si>
    <t>Đinh Thị Thu</t>
  </si>
  <si>
    <t>Bùi Thúy</t>
  </si>
  <si>
    <t>Hà Quang</t>
  </si>
  <si>
    <t>Hiển</t>
  </si>
  <si>
    <t>Nguyễn Hồ</t>
  </si>
  <si>
    <t>Hiệu</t>
  </si>
  <si>
    <t>Nguyễn Huy</t>
  </si>
  <si>
    <t>Dương Thúy</t>
  </si>
  <si>
    <t>Huân</t>
  </si>
  <si>
    <t>Nguyễn Gia</t>
  </si>
  <si>
    <t>Khải</t>
  </si>
  <si>
    <t>Lương Phương</t>
  </si>
  <si>
    <t>Đinh Duy</t>
  </si>
  <si>
    <t>Huỳnh Thành</t>
  </si>
  <si>
    <t>Vũ Đức</t>
  </si>
  <si>
    <t>Đinh Thị</t>
  </si>
  <si>
    <t>Nguyễn Thị Thảo</t>
  </si>
  <si>
    <t>Võ Diệu</t>
  </si>
  <si>
    <t>Mai Văn</t>
  </si>
  <si>
    <t>Nhẹ</t>
  </si>
  <si>
    <t>Trịnh Minh</t>
  </si>
  <si>
    <t>Sang</t>
  </si>
  <si>
    <t>Lê Tuấn</t>
  </si>
  <si>
    <t>Sơn</t>
  </si>
  <si>
    <t>Dương Thị</t>
  </si>
  <si>
    <t>Nguyễn Thị Hoài</t>
  </si>
  <si>
    <t>Thơ</t>
  </si>
  <si>
    <t>Nguyễn Hoài</t>
  </si>
  <si>
    <t>Bùi Thị ánh</t>
  </si>
  <si>
    <t>Đỗ Đức</t>
  </si>
  <si>
    <t>Thuần</t>
  </si>
  <si>
    <t>Nguyễn Thị Thùy</t>
  </si>
  <si>
    <t>Đồng Diệu</t>
  </si>
  <si>
    <t>Bàn Kim</t>
  </si>
  <si>
    <t>Triêu</t>
  </si>
  <si>
    <t>Nguyễn Ngọc</t>
  </si>
  <si>
    <t>Vân</t>
  </si>
  <si>
    <t>Phạm Việt</t>
  </si>
  <si>
    <t>Phạm Thị Phương</t>
  </si>
  <si>
    <t>Đoàn Lan</t>
  </si>
  <si>
    <t>Nguyễn Lan</t>
  </si>
  <si>
    <t>Phạm Thế</t>
  </si>
  <si>
    <t>Phạm Quỳnh</t>
  </si>
  <si>
    <t>Phan Thị Ngọc</t>
  </si>
  <si>
    <t>Phan Thị Vân</t>
  </si>
  <si>
    <t>Vũ Văn</t>
  </si>
  <si>
    <t>Hoàng Thùy</t>
  </si>
  <si>
    <t>Nguyễn Trung</t>
  </si>
  <si>
    <t>Nguyễn Thị Thanh</t>
  </si>
  <si>
    <t>Bùi Duy</t>
  </si>
  <si>
    <t>Nguyễn Mậu Trung</t>
  </si>
  <si>
    <t>Lương Trần</t>
  </si>
  <si>
    <t>Doãn Quỳnh</t>
  </si>
  <si>
    <t>Mai Thị Thu</t>
  </si>
  <si>
    <t>Hoài</t>
  </si>
  <si>
    <t>Phạm Ngọc</t>
  </si>
  <si>
    <t>Trần Thị Thùy</t>
  </si>
  <si>
    <t>Cao Tuấn</t>
  </si>
  <si>
    <t>Ngát</t>
  </si>
  <si>
    <t>Vũ Khánh</t>
  </si>
  <si>
    <t>Hoàng Bích</t>
  </si>
  <si>
    <t>Nguyễn Trần Quỳnh</t>
  </si>
  <si>
    <t>Nhi</t>
  </si>
  <si>
    <t>Đỗ Hồng</t>
  </si>
  <si>
    <t>Trần Thị Hồng</t>
  </si>
  <si>
    <t>Đỗ Thu</t>
  </si>
  <si>
    <t>Phạm Thị Mai</t>
  </si>
  <si>
    <t>Tăng Thị</t>
  </si>
  <si>
    <t>Lê Thị Minh</t>
  </si>
  <si>
    <t>Vừ Mí</t>
  </si>
  <si>
    <t>Sò</t>
  </si>
  <si>
    <t>Thắm</t>
  </si>
  <si>
    <t>Hà Thị Mai</t>
  </si>
  <si>
    <t>Vũ Việt</t>
  </si>
  <si>
    <t>Hán Thị ánh</t>
  </si>
  <si>
    <t>Tuyết</t>
  </si>
  <si>
    <t>Nguyễn Thị Lâm</t>
  </si>
  <si>
    <t>Nguyễn Thị Mai</t>
  </si>
  <si>
    <t>Lưu Thị Thùy</t>
  </si>
  <si>
    <t>Đỗ Ngọc</t>
  </si>
  <si>
    <t>Nguyễn Thị Hồng</t>
  </si>
  <si>
    <t>Đặng Thị</t>
  </si>
  <si>
    <t>Bích</t>
  </si>
  <si>
    <t>Vũ Hải</t>
  </si>
  <si>
    <t>Lưu Thanh</t>
  </si>
  <si>
    <t>Ngô Trà</t>
  </si>
  <si>
    <t>Cao Thị Thu</t>
  </si>
  <si>
    <t>Lương Thị</t>
  </si>
  <si>
    <t>Đỗ Thị Bích</t>
  </si>
  <si>
    <t>Lê Minh</t>
  </si>
  <si>
    <t>Dương Thị Phương</t>
  </si>
  <si>
    <t>Phạm Thị</t>
  </si>
  <si>
    <t>Hoàn</t>
  </si>
  <si>
    <t>Dương Mạnh</t>
  </si>
  <si>
    <t>Vùi Nguyễn</t>
  </si>
  <si>
    <t>Lê Mai</t>
  </si>
  <si>
    <t>Hường</t>
  </si>
  <si>
    <t>Ngô Chí</t>
  </si>
  <si>
    <t>Huy</t>
  </si>
  <si>
    <t>Lệ</t>
  </si>
  <si>
    <t>Tô Ngọc</t>
  </si>
  <si>
    <t>Nguyễn Thị Bích</t>
  </si>
  <si>
    <t>Đinh Hiền</t>
  </si>
  <si>
    <t>Lý Minh</t>
  </si>
  <si>
    <t>Lượng</t>
  </si>
  <si>
    <t>Ngô Thị Quỳnh</t>
  </si>
  <si>
    <t>Đỗ Trà</t>
  </si>
  <si>
    <t>My</t>
  </si>
  <si>
    <t>Diều Thị Hồng</t>
  </si>
  <si>
    <t>Bồ Xuân</t>
  </si>
  <si>
    <t>Nguyễn Trọng</t>
  </si>
  <si>
    <t>Thao</t>
  </si>
  <si>
    <t>Ngô Thị Anh</t>
  </si>
  <si>
    <t>Ngô Xuân</t>
  </si>
  <si>
    <t>Lò Minh</t>
  </si>
  <si>
    <t>Hoàng Xuân</t>
  </si>
  <si>
    <t>Tuấn</t>
  </si>
  <si>
    <t>Phạm Đức</t>
  </si>
  <si>
    <t>Bùi Hoàng</t>
  </si>
  <si>
    <t>Đặng Thùy</t>
  </si>
  <si>
    <t>K65QLNLA</t>
  </si>
  <si>
    <t>Kinh tế nông nghiệp và chính sách</t>
  </si>
  <si>
    <t>Kinh tế tài nguyên và môi trường</t>
  </si>
  <si>
    <t>Quản lý phát triển</t>
  </si>
  <si>
    <t>Danh sách gồm 251 sinh viên sinh viên</t>
  </si>
  <si>
    <t>Địa điểm gặp mặt Khoa</t>
  </si>
  <si>
    <t>Địa điểm gặp mặt Bộ môn</t>
  </si>
  <si>
    <t>ND308</t>
  </si>
  <si>
    <t>ND309</t>
  </si>
  <si>
    <t>ND101</t>
  </si>
  <si>
    <t>ND103</t>
  </si>
  <si>
    <t>ND104</t>
  </si>
  <si>
    <t>ND301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</si>
</sst>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\ h:mm:ss"/>
    <numFmt numFmtId="165" formatCode="#,##0.0"/>
    <numFmt numFmtId="166" formatCode="[$-1010000]d/m/yyyy;@"/>
  </numFmts>
  <fonts count="22" x14ac:knownFonts="1">
    <font>
      <sz val="10"/>
      <color rgb="FF000000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3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8"/>
      <name val="Calibri"/>
      <family val="2"/>
      <scheme val="minor"/>
    </font>
    <font>
      <sz val="10"/>
      <name val="Times New Roman"/>
      <family val="1"/>
      <charset val="1"/>
    </font>
    <font>
      <sz val="10"/>
      <color theme="1"/>
      <name val="Times New Roman"/>
      <family val="1"/>
    </font>
    <font>
      <sz val="14"/>
      <color rgb="FFFF0000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8" fillId="0" borderId="0"/>
    <xf numFmtId="0" fontId="14" fillId="0" borderId="0" applyNumberFormat="0" applyFill="0" applyBorder="0" applyProtection="0">
      <alignment vertical="center"/>
    </xf>
    <xf numFmtId="0" fontId="18" fillId="0" borderId="0" applyNumberFormat="0" applyFill="0" applyBorder="0" applyProtection="0">
      <alignment vertical="center"/>
    </xf>
    <xf numFmtId="0" fontId="18" fillId="0" borderId="0" applyNumberFormat="0" applyFill="0" applyBorder="0" applyProtection="0">
      <alignment vertical="center"/>
    </xf>
  </cellStyleXfs>
  <cellXfs count="14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14" fontId="1" fillId="0" borderId="1" xfId="0" quotePrefix="1" applyNumberFormat="1" applyFont="1" applyBorder="1" applyAlignment="1">
      <alignment vertical="top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/>
    <xf numFmtId="164" fontId="5" fillId="0" borderId="0" xfId="0" applyNumberFormat="1" applyFont="1"/>
    <xf numFmtId="14" fontId="5" fillId="0" borderId="0" xfId="0" applyNumberFormat="1" applyFont="1"/>
    <xf numFmtId="0" fontId="5" fillId="0" borderId="0" xfId="0" quotePrefix="1" applyFont="1"/>
    <xf numFmtId="164" fontId="6" fillId="0" borderId="0" xfId="0" applyNumberFormat="1" applyFont="1"/>
    <xf numFmtId="0" fontId="6" fillId="0" borderId="0" xfId="0" applyFont="1"/>
    <xf numFmtId="14" fontId="6" fillId="0" borderId="0" xfId="0" applyNumberFormat="1" applyFont="1"/>
    <xf numFmtId="0" fontId="6" fillId="0" borderId="0" xfId="0" quotePrefix="1" applyFont="1"/>
    <xf numFmtId="164" fontId="7" fillId="0" borderId="0" xfId="0" applyNumberFormat="1" applyFont="1"/>
    <xf numFmtId="0" fontId="7" fillId="0" borderId="0" xfId="0" applyFont="1"/>
    <xf numFmtId="14" fontId="7" fillId="0" borderId="0" xfId="0" applyNumberFormat="1" applyFont="1"/>
    <xf numFmtId="0" fontId="7" fillId="0" borderId="0" xfId="0" quotePrefix="1" applyFont="1"/>
    <xf numFmtId="22" fontId="4" fillId="0" borderId="2" xfId="0" applyNumberFormat="1" applyFont="1" applyBorder="1" applyAlignment="1">
      <alignment horizontal="right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right" wrapText="1"/>
    </xf>
    <xf numFmtId="14" fontId="4" fillId="0" borderId="2" xfId="0" applyNumberFormat="1" applyFont="1" applyBorder="1" applyAlignment="1">
      <alignment horizontal="right" wrapText="1"/>
    </xf>
    <xf numFmtId="0" fontId="4" fillId="0" borderId="2" xfId="0" quotePrefix="1" applyFont="1" applyBorder="1" applyAlignment="1">
      <alignment wrapText="1"/>
    </xf>
    <xf numFmtId="0" fontId="4" fillId="0" borderId="2" xfId="0" applyFont="1" applyBorder="1" applyAlignment="1">
      <alignment vertical="center"/>
    </xf>
    <xf numFmtId="0" fontId="4" fillId="0" borderId="2" xfId="0" quotePrefix="1" applyFont="1" applyBorder="1" applyAlignment="1">
      <alignment horizontal="left" wrapText="1"/>
    </xf>
    <xf numFmtId="0" fontId="1" fillId="0" borderId="0" xfId="0" applyFont="1" applyAlignment="1">
      <alignment horizontal="center"/>
    </xf>
    <xf numFmtId="1" fontId="1" fillId="0" borderId="0" xfId="1" applyNumberFormat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right" vertical="center"/>
    </xf>
    <xf numFmtId="0" fontId="2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14" fontId="3" fillId="0" borderId="1" xfId="0" quotePrefix="1" applyNumberFormat="1" applyFont="1" applyBorder="1" applyAlignment="1">
      <alignment vertical="top"/>
    </xf>
    <xf numFmtId="0" fontId="3" fillId="0" borderId="1" xfId="0" quotePrefix="1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1" fillId="0" borderId="0" xfId="2" applyFont="1" applyFill="1" applyBorder="1" applyAlignment="1"/>
    <xf numFmtId="0" fontId="11" fillId="0" borderId="0" xfId="2" applyFont="1" applyFill="1" applyBorder="1">
      <alignment vertical="center"/>
    </xf>
    <xf numFmtId="0" fontId="11" fillId="0" borderId="0" xfId="2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14" fontId="10" fillId="0" borderId="0" xfId="1" applyNumberFormat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14" fontId="12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1" fontId="13" fillId="0" borderId="0" xfId="1" applyNumberFormat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14" fontId="11" fillId="0" borderId="0" xfId="1" applyNumberFormat="1" applyFont="1" applyAlignment="1">
      <alignment vertical="center"/>
    </xf>
    <xf numFmtId="0" fontId="10" fillId="0" borderId="1" xfId="1" applyFont="1" applyBorder="1" applyAlignment="1">
      <alignment horizontal="center" vertical="center"/>
    </xf>
    <xf numFmtId="0" fontId="10" fillId="0" borderId="3" xfId="1" applyFont="1" applyBorder="1" applyAlignment="1">
      <alignment horizontal="right" vertical="center"/>
    </xf>
    <xf numFmtId="0" fontId="10" fillId="0" borderId="4" xfId="1" applyFont="1" applyBorder="1" applyAlignment="1">
      <alignment vertical="center"/>
    </xf>
    <xf numFmtId="0" fontId="10" fillId="0" borderId="5" xfId="1" applyFont="1" applyBorder="1" applyAlignment="1">
      <alignment horizontal="left" vertic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/>
    </xf>
    <xf numFmtId="0" fontId="11" fillId="0" borderId="1" xfId="0" quotePrefix="1" applyFont="1" applyBorder="1" applyAlignment="1">
      <alignment vertical="center"/>
    </xf>
    <xf numFmtId="0" fontId="11" fillId="0" borderId="6" xfId="0" applyFont="1" applyBorder="1" applyAlignment="1">
      <alignment horizontal="left" vertical="center"/>
    </xf>
    <xf numFmtId="0" fontId="11" fillId="0" borderId="4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/>
    </xf>
    <xf numFmtId="165" fontId="11" fillId="0" borderId="1" xfId="1" applyNumberFormat="1" applyFont="1" applyBorder="1" applyAlignment="1">
      <alignment horizontal="center" vertical="center"/>
    </xf>
    <xf numFmtId="1" fontId="11" fillId="0" borderId="0" xfId="1" applyNumberFormat="1" applyFont="1" applyAlignment="1">
      <alignment horizontal="center" vertical="center"/>
    </xf>
    <xf numFmtId="0" fontId="11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14" fontId="11" fillId="0" borderId="0" xfId="0" applyNumberFormat="1" applyFont="1" applyAlignment="1">
      <alignment vertical="center"/>
    </xf>
    <xf numFmtId="0" fontId="11" fillId="0" borderId="0" xfId="1" applyFont="1" applyAlignment="1">
      <alignment horizontal="right" vertical="center"/>
    </xf>
    <xf numFmtId="0" fontId="10" fillId="0" borderId="1" xfId="1" applyFont="1" applyBorder="1" applyAlignment="1">
      <alignment horizontal="left" vertical="center"/>
    </xf>
    <xf numFmtId="0" fontId="4" fillId="0" borderId="2" xfId="0" applyFont="1" applyBorder="1" applyAlignment="1">
      <alignment horizontal="left" wrapText="1"/>
    </xf>
    <xf numFmtId="0" fontId="11" fillId="0" borderId="1" xfId="0" applyFont="1" applyBorder="1" applyAlignment="1">
      <alignment horizontal="left" vertical="center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vertical="top"/>
    </xf>
    <xf numFmtId="166" fontId="11" fillId="0" borderId="1" xfId="0" quotePrefix="1" applyNumberFormat="1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1" fillId="0" borderId="3" xfId="4" applyNumberFormat="1" applyFont="1" applyFill="1" applyBorder="1" applyAlignment="1" applyProtection="1">
      <alignment horizontal="left" vertical="center"/>
    </xf>
    <xf numFmtId="0" fontId="11" fillId="0" borderId="7" xfId="4" applyNumberFormat="1" applyFont="1" applyFill="1" applyBorder="1" applyAlignment="1" applyProtection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1" xfId="0" quotePrefix="1" applyFont="1" applyBorder="1" applyAlignment="1">
      <alignment horizontal="left" vertical="center"/>
    </xf>
    <xf numFmtId="0" fontId="11" fillId="0" borderId="1" xfId="3" applyNumberFormat="1" applyFont="1" applyFill="1" applyBorder="1" applyAlignment="1" applyProtection="1">
      <alignment horizontal="left" vertical="center" wrapText="1"/>
    </xf>
    <xf numFmtId="0" fontId="11" fillId="0" borderId="1" xfId="4" applyNumberFormat="1" applyFont="1" applyFill="1" applyBorder="1" applyAlignment="1" applyProtection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0" borderId="1" xfId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49" fontId="11" fillId="0" borderId="1" xfId="0" applyNumberFormat="1" applyFont="1" applyBorder="1" applyAlignment="1">
      <alignment horizontal="left" vertical="center"/>
    </xf>
    <xf numFmtId="0" fontId="11" fillId="0" borderId="1" xfId="2" applyFont="1" applyFill="1" applyBorder="1">
      <alignment vertical="center"/>
    </xf>
    <xf numFmtId="14" fontId="11" fillId="0" borderId="1" xfId="0" quotePrefix="1" applyNumberFormat="1" applyFont="1" applyBorder="1" applyAlignment="1">
      <alignment vertical="center"/>
    </xf>
    <xf numFmtId="49" fontId="11" fillId="2" borderId="1" xfId="0" applyNumberFormat="1" applyFont="1" applyFill="1" applyBorder="1" applyAlignment="1">
      <alignment horizontal="left" vertical="center"/>
    </xf>
    <xf numFmtId="0" fontId="11" fillId="0" borderId="4" xfId="2" applyFont="1" applyFill="1" applyBorder="1">
      <alignment vertical="center"/>
    </xf>
    <xf numFmtId="1" fontId="10" fillId="0" borderId="1" xfId="1" applyNumberFormat="1" applyFont="1" applyBorder="1" applyAlignment="1">
      <alignment horizontal="center" vertical="center"/>
    </xf>
    <xf numFmtId="0" fontId="10" fillId="0" borderId="4" xfId="1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16" fillId="0" borderId="1" xfId="0" quotePrefix="1" applyFont="1" applyBorder="1" applyAlignment="1">
      <alignment vertical="center"/>
    </xf>
    <xf numFmtId="0" fontId="16" fillId="0" borderId="1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19" fillId="0" borderId="1" xfId="0" applyFont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1" fillId="0" borderId="3" xfId="1" applyFont="1" applyBorder="1" applyAlignment="1">
      <alignment horizontal="right" vertical="center"/>
    </xf>
    <xf numFmtId="0" fontId="11" fillId="0" borderId="4" xfId="1" applyFont="1" applyBorder="1" applyAlignment="1">
      <alignment horizontal="left" vertical="center"/>
    </xf>
    <xf numFmtId="0" fontId="11" fillId="0" borderId="3" xfId="1" applyFont="1" applyBorder="1" applyAlignment="1">
      <alignment horizontal="left" vertical="center"/>
    </xf>
    <xf numFmtId="166" fontId="11" fillId="0" borderId="1" xfId="1" applyNumberFormat="1" applyFont="1" applyBorder="1" applyAlignment="1">
      <alignment horizontal="center" vertical="center"/>
    </xf>
    <xf numFmtId="0" fontId="16" fillId="0" borderId="3" xfId="1" applyFont="1" applyBorder="1" applyAlignment="1">
      <alignment horizontal="left" vertical="center"/>
    </xf>
    <xf numFmtId="0" fontId="16" fillId="0" borderId="4" xfId="1" applyFont="1" applyBorder="1" applyAlignment="1">
      <alignment horizontal="left" vertical="center"/>
    </xf>
    <xf numFmtId="0" fontId="16" fillId="0" borderId="3" xfId="1" applyFont="1" applyBorder="1" applyAlignment="1">
      <alignment horizontal="right" vertical="center"/>
    </xf>
    <xf numFmtId="0" fontId="16" fillId="0" borderId="1" xfId="1" applyFont="1" applyBorder="1" applyAlignment="1">
      <alignment horizontal="left" vertical="center"/>
    </xf>
    <xf numFmtId="166" fontId="16" fillId="0" borderId="1" xfId="1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1" fontId="20" fillId="0" borderId="0" xfId="1" applyNumberFormat="1" applyFont="1" applyAlignment="1">
      <alignment horizontal="left" vertical="center"/>
    </xf>
    <xf numFmtId="0" fontId="21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0" fontId="10" fillId="0" borderId="3" xfId="1" applyFont="1" applyBorder="1" applyAlignment="1">
      <alignment horizontal="right" vertical="center"/>
    </xf>
    <xf numFmtId="0" fontId="10" fillId="0" borderId="4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10" fillId="0" borderId="5" xfId="1" applyFont="1" applyBorder="1" applyAlignment="1">
      <alignment horizontal="left" vertical="center"/>
    </xf>
    <xf numFmtId="14" fontId="10" fillId="0" borderId="1" xfId="1" applyNumberFormat="1" applyFont="1" applyBorder="1" applyAlignment="1">
      <alignment horizontal="center" vertical="center"/>
    </xf>
  </cellXfs>
  <cellStyles count="5">
    <cellStyle name="Excel Built-in Normal" xfId="3" xr:uid="{EB7D0906-A415-4DFD-AC7D-4BDFB10B918B}"/>
    <cellStyle name="Normal" xfId="0" builtinId="0"/>
    <cellStyle name="Normal 2" xfId="2" xr:uid="{2FA23B87-B9FC-4EF8-9FFB-664BD4AEAB5E}"/>
    <cellStyle name="Normal 2 2 2" xfId="4" xr:uid="{4F7166C6-41B0-4406-8BF3-9E0867469414}"/>
    <cellStyle name="Normal 2 3 2" xfId="1" xr:uid="{1DED85EB-1297-44B4-A94E-7C576CCEA8F8}"/>
  </cellStyles>
  <dxfs count="2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265905</xdr:colOff>
      <xdr:row>48</xdr:row>
      <xdr:rowOff>160933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1C05FF-F3D9-66BC-3C4B-4E0BA05FB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61905" cy="79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576B1-7732-4040-92C0-940D029D79EE}">
  <sheetPr>
    <pageSetUpPr fitToPage="1"/>
  </sheetPr>
  <dimension ref="A1:K256"/>
  <sheetViews>
    <sheetView tabSelected="1" zoomScaleNormal="100" workbookViewId="0">
      <pane ySplit="3" topLeftCell="A139" activePane="bottomLeft" state="frozen"/>
      <selection pane="bottomLeft" activeCell="N158" sqref="N158"/>
    </sheetView>
  </sheetViews>
  <sheetFormatPr defaultColWidth="8.85546875" defaultRowHeight="9.75" customHeight="1" x14ac:dyDescent="0.2"/>
  <cols>
    <col min="1" max="1" width="4.7109375" style="56" customWidth="1"/>
    <col min="2" max="2" width="10" style="76" customWidth="1"/>
    <col min="3" max="3" width="16.7109375" style="56" customWidth="1"/>
    <col min="4" max="4" width="7.85546875" style="56" customWidth="1"/>
    <col min="5" max="5" width="4.42578125" style="62" bestFit="1" customWidth="1"/>
    <col min="6" max="6" width="8.42578125" style="56" bestFit="1" customWidth="1"/>
    <col min="7" max="7" width="10.42578125" style="56" bestFit="1" customWidth="1"/>
    <col min="8" max="8" width="8.7109375" style="56" bestFit="1" customWidth="1"/>
    <col min="9" max="9" width="28.28515625" style="56" bestFit="1" customWidth="1"/>
    <col min="10" max="10" width="19" style="56" bestFit="1" customWidth="1"/>
    <col min="11" max="11" width="20.85546875" style="63" bestFit="1" customWidth="1"/>
    <col min="12" max="16384" width="8.85546875" style="56"/>
  </cols>
  <sheetData>
    <row r="1" spans="1:11" ht="18" customHeight="1" x14ac:dyDescent="0.2">
      <c r="A1" s="131" t="s">
        <v>931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ht="9" customHeight="1" x14ac:dyDescent="0.2">
      <c r="A2" s="60"/>
      <c r="B2" s="129"/>
      <c r="I2" s="49"/>
    </row>
    <row r="3" spans="1:11" ht="15" customHeight="1" x14ac:dyDescent="0.2">
      <c r="A3" s="64" t="s">
        <v>1</v>
      </c>
      <c r="B3" s="111" t="s">
        <v>2</v>
      </c>
      <c r="C3" s="65" t="s">
        <v>581</v>
      </c>
      <c r="D3" s="112" t="s">
        <v>4</v>
      </c>
      <c r="E3" s="64" t="s">
        <v>529</v>
      </c>
      <c r="F3" s="64" t="s">
        <v>582</v>
      </c>
      <c r="G3" s="64" t="s">
        <v>7</v>
      </c>
      <c r="H3" s="64" t="s">
        <v>210</v>
      </c>
      <c r="I3" s="64" t="s">
        <v>510</v>
      </c>
      <c r="J3" s="64" t="s">
        <v>1196</v>
      </c>
      <c r="K3" s="64" t="s">
        <v>1197</v>
      </c>
    </row>
    <row r="4" spans="1:11" ht="13.5" customHeight="1" x14ac:dyDescent="0.2">
      <c r="A4" s="117">
        <v>1</v>
      </c>
      <c r="B4" s="117" t="s">
        <v>680</v>
      </c>
      <c r="C4" s="121" t="s">
        <v>936</v>
      </c>
      <c r="D4" s="120" t="s">
        <v>93</v>
      </c>
      <c r="E4" s="119" t="s">
        <v>14</v>
      </c>
      <c r="F4" s="119">
        <v>280603</v>
      </c>
      <c r="G4" s="119" t="s">
        <v>937</v>
      </c>
      <c r="H4" s="68" t="s">
        <v>125</v>
      </c>
      <c r="I4" s="69" t="s">
        <v>514</v>
      </c>
      <c r="J4" s="68" t="s">
        <v>1198</v>
      </c>
      <c r="K4" s="122" t="s">
        <v>1200</v>
      </c>
    </row>
    <row r="5" spans="1:11" ht="13.5" customHeight="1" x14ac:dyDescent="0.2">
      <c r="A5" s="117">
        <v>2</v>
      </c>
      <c r="B5" s="117" t="s">
        <v>681</v>
      </c>
      <c r="C5" s="121" t="s">
        <v>938</v>
      </c>
      <c r="D5" s="120" t="s">
        <v>93</v>
      </c>
      <c r="E5" s="119" t="s">
        <v>30</v>
      </c>
      <c r="F5" s="119">
        <v>240101</v>
      </c>
      <c r="G5" s="119" t="s">
        <v>124</v>
      </c>
      <c r="H5" s="68" t="s">
        <v>125</v>
      </c>
      <c r="I5" s="69" t="s">
        <v>514</v>
      </c>
      <c r="J5" s="68" t="s">
        <v>1198</v>
      </c>
      <c r="K5" s="122" t="s">
        <v>1200</v>
      </c>
    </row>
    <row r="6" spans="1:11" ht="13.5" customHeight="1" x14ac:dyDescent="0.2">
      <c r="A6" s="117">
        <v>3</v>
      </c>
      <c r="B6" s="117" t="s">
        <v>682</v>
      </c>
      <c r="C6" s="121" t="s">
        <v>939</v>
      </c>
      <c r="D6" s="120" t="s">
        <v>93</v>
      </c>
      <c r="E6" s="119" t="s">
        <v>30</v>
      </c>
      <c r="F6" s="119">
        <v>11103</v>
      </c>
      <c r="G6" s="119" t="s">
        <v>937</v>
      </c>
      <c r="H6" s="68" t="s">
        <v>125</v>
      </c>
      <c r="I6" s="69" t="s">
        <v>514</v>
      </c>
      <c r="J6" s="68" t="s">
        <v>1198</v>
      </c>
      <c r="K6" s="122" t="s">
        <v>1200</v>
      </c>
    </row>
    <row r="7" spans="1:11" ht="13.5" customHeight="1" x14ac:dyDescent="0.2">
      <c r="A7" s="117">
        <v>4</v>
      </c>
      <c r="B7" s="117" t="s">
        <v>683</v>
      </c>
      <c r="C7" s="121" t="s">
        <v>940</v>
      </c>
      <c r="D7" s="120" t="s">
        <v>190</v>
      </c>
      <c r="E7" s="119" t="s">
        <v>14</v>
      </c>
      <c r="F7" s="119">
        <v>300103</v>
      </c>
      <c r="G7" s="119" t="s">
        <v>937</v>
      </c>
      <c r="H7" s="68" t="s">
        <v>125</v>
      </c>
      <c r="I7" s="69" t="s">
        <v>514</v>
      </c>
      <c r="J7" s="68" t="s">
        <v>1198</v>
      </c>
      <c r="K7" s="122" t="s">
        <v>1200</v>
      </c>
    </row>
    <row r="8" spans="1:11" ht="13.5" customHeight="1" x14ac:dyDescent="0.2">
      <c r="A8" s="117">
        <v>5</v>
      </c>
      <c r="B8" s="117" t="s">
        <v>684</v>
      </c>
      <c r="C8" s="121" t="s">
        <v>941</v>
      </c>
      <c r="D8" s="120" t="s">
        <v>942</v>
      </c>
      <c r="E8" s="119" t="s">
        <v>30</v>
      </c>
      <c r="F8" s="119">
        <v>171103</v>
      </c>
      <c r="G8" s="119" t="s">
        <v>937</v>
      </c>
      <c r="H8" s="68" t="s">
        <v>125</v>
      </c>
      <c r="I8" s="69" t="s">
        <v>514</v>
      </c>
      <c r="J8" s="68" t="s">
        <v>1198</v>
      </c>
      <c r="K8" s="122" t="s">
        <v>1200</v>
      </c>
    </row>
    <row r="9" spans="1:11" ht="13.5" customHeight="1" x14ac:dyDescent="0.2">
      <c r="A9" s="117">
        <v>6</v>
      </c>
      <c r="B9" s="117" t="s">
        <v>685</v>
      </c>
      <c r="C9" s="121" t="s">
        <v>943</v>
      </c>
      <c r="D9" s="120" t="s">
        <v>942</v>
      </c>
      <c r="E9" s="119" t="s">
        <v>30</v>
      </c>
      <c r="F9" s="119">
        <v>310503</v>
      </c>
      <c r="G9" s="119" t="s">
        <v>937</v>
      </c>
      <c r="H9" s="68" t="s">
        <v>125</v>
      </c>
      <c r="I9" s="69" t="s">
        <v>514</v>
      </c>
      <c r="J9" s="68" t="s">
        <v>1198</v>
      </c>
      <c r="K9" s="122" t="s">
        <v>1200</v>
      </c>
    </row>
    <row r="10" spans="1:11" ht="13.5" customHeight="1" x14ac:dyDescent="0.2">
      <c r="A10" s="117">
        <v>7</v>
      </c>
      <c r="B10" s="117" t="s">
        <v>686</v>
      </c>
      <c r="C10" s="121" t="s">
        <v>638</v>
      </c>
      <c r="D10" s="120" t="s">
        <v>79</v>
      </c>
      <c r="E10" s="119" t="s">
        <v>30</v>
      </c>
      <c r="F10" s="119">
        <v>240803</v>
      </c>
      <c r="G10" s="119" t="s">
        <v>937</v>
      </c>
      <c r="H10" s="68" t="s">
        <v>125</v>
      </c>
      <c r="I10" s="69" t="s">
        <v>514</v>
      </c>
      <c r="J10" s="68" t="s">
        <v>1198</v>
      </c>
      <c r="K10" s="122" t="s">
        <v>1200</v>
      </c>
    </row>
    <row r="11" spans="1:11" ht="13.5" customHeight="1" x14ac:dyDescent="0.2">
      <c r="A11" s="117">
        <v>8</v>
      </c>
      <c r="B11" s="117" t="s">
        <v>687</v>
      </c>
      <c r="C11" s="121" t="s">
        <v>944</v>
      </c>
      <c r="D11" s="120" t="s">
        <v>213</v>
      </c>
      <c r="E11" s="119" t="s">
        <v>14</v>
      </c>
      <c r="F11" s="119">
        <v>80803</v>
      </c>
      <c r="G11" s="119" t="s">
        <v>937</v>
      </c>
      <c r="H11" s="68" t="s">
        <v>125</v>
      </c>
      <c r="I11" s="69" t="s">
        <v>514</v>
      </c>
      <c r="J11" s="68" t="s">
        <v>1198</v>
      </c>
      <c r="K11" s="122" t="s">
        <v>1200</v>
      </c>
    </row>
    <row r="12" spans="1:11" ht="13.5" customHeight="1" x14ac:dyDescent="0.2">
      <c r="A12" s="117">
        <v>9</v>
      </c>
      <c r="B12" s="117" t="s">
        <v>688</v>
      </c>
      <c r="C12" s="121" t="s">
        <v>945</v>
      </c>
      <c r="D12" s="120" t="s">
        <v>946</v>
      </c>
      <c r="E12" s="119" t="s">
        <v>14</v>
      </c>
      <c r="F12" s="119">
        <v>240803</v>
      </c>
      <c r="G12" s="119" t="s">
        <v>937</v>
      </c>
      <c r="H12" s="68" t="s">
        <v>125</v>
      </c>
      <c r="I12" s="69" t="s">
        <v>514</v>
      </c>
      <c r="J12" s="68" t="s">
        <v>1198</v>
      </c>
      <c r="K12" s="122" t="s">
        <v>1200</v>
      </c>
    </row>
    <row r="13" spans="1:11" ht="13.5" customHeight="1" x14ac:dyDescent="0.2">
      <c r="A13" s="117">
        <v>10</v>
      </c>
      <c r="B13" s="117" t="s">
        <v>689</v>
      </c>
      <c r="C13" s="121" t="s">
        <v>947</v>
      </c>
      <c r="D13" s="120" t="s">
        <v>948</v>
      </c>
      <c r="E13" s="119" t="s">
        <v>14</v>
      </c>
      <c r="F13" s="119">
        <v>120803</v>
      </c>
      <c r="G13" s="119" t="s">
        <v>937</v>
      </c>
      <c r="H13" s="68" t="s">
        <v>125</v>
      </c>
      <c r="I13" s="69" t="s">
        <v>514</v>
      </c>
      <c r="J13" s="68" t="s">
        <v>1198</v>
      </c>
      <c r="K13" s="122" t="s">
        <v>1200</v>
      </c>
    </row>
    <row r="14" spans="1:11" ht="13.5" customHeight="1" x14ac:dyDescent="0.2">
      <c r="A14" s="117">
        <v>11</v>
      </c>
      <c r="B14" s="117" t="s">
        <v>690</v>
      </c>
      <c r="C14" s="121" t="s">
        <v>949</v>
      </c>
      <c r="D14" s="120" t="s">
        <v>49</v>
      </c>
      <c r="E14" s="119" t="s">
        <v>30</v>
      </c>
      <c r="F14" s="119">
        <v>260303</v>
      </c>
      <c r="G14" s="119" t="s">
        <v>937</v>
      </c>
      <c r="H14" s="68" t="s">
        <v>125</v>
      </c>
      <c r="I14" s="69" t="s">
        <v>514</v>
      </c>
      <c r="J14" s="68" t="s">
        <v>1198</v>
      </c>
      <c r="K14" s="122" t="s">
        <v>1200</v>
      </c>
    </row>
    <row r="15" spans="1:11" ht="13.5" customHeight="1" x14ac:dyDescent="0.2">
      <c r="A15" s="117">
        <v>12</v>
      </c>
      <c r="B15" s="117" t="s">
        <v>691</v>
      </c>
      <c r="C15" s="121" t="s">
        <v>950</v>
      </c>
      <c r="D15" s="120" t="s">
        <v>951</v>
      </c>
      <c r="E15" s="119" t="s">
        <v>30</v>
      </c>
      <c r="F15" s="119">
        <v>40903</v>
      </c>
      <c r="G15" s="119" t="s">
        <v>937</v>
      </c>
      <c r="H15" s="68" t="s">
        <v>125</v>
      </c>
      <c r="I15" s="69" t="s">
        <v>514</v>
      </c>
      <c r="J15" s="68" t="s">
        <v>1198</v>
      </c>
      <c r="K15" s="122" t="s">
        <v>1200</v>
      </c>
    </row>
    <row r="16" spans="1:11" ht="13.5" customHeight="1" x14ac:dyDescent="0.2">
      <c r="A16" s="117">
        <v>13</v>
      </c>
      <c r="B16" s="117" t="s">
        <v>692</v>
      </c>
      <c r="C16" s="121" t="s">
        <v>140</v>
      </c>
      <c r="D16" s="120" t="s">
        <v>555</v>
      </c>
      <c r="E16" s="119" t="s">
        <v>14</v>
      </c>
      <c r="F16" s="119">
        <v>261002</v>
      </c>
      <c r="G16" s="119" t="s">
        <v>937</v>
      </c>
      <c r="H16" s="68" t="s">
        <v>125</v>
      </c>
      <c r="I16" s="69" t="s">
        <v>514</v>
      </c>
      <c r="J16" s="68" t="s">
        <v>1198</v>
      </c>
      <c r="K16" s="122" t="s">
        <v>1200</v>
      </c>
    </row>
    <row r="17" spans="1:11" ht="13.5" customHeight="1" x14ac:dyDescent="0.2">
      <c r="A17" s="117">
        <v>14</v>
      </c>
      <c r="B17" s="117" t="s">
        <v>693</v>
      </c>
      <c r="C17" s="121" t="s">
        <v>952</v>
      </c>
      <c r="D17" s="120" t="s">
        <v>953</v>
      </c>
      <c r="E17" s="119" t="s">
        <v>30</v>
      </c>
      <c r="F17" s="119">
        <v>160503</v>
      </c>
      <c r="G17" s="119" t="s">
        <v>937</v>
      </c>
      <c r="H17" s="68" t="s">
        <v>125</v>
      </c>
      <c r="I17" s="69" t="s">
        <v>514</v>
      </c>
      <c r="J17" s="68" t="s">
        <v>1198</v>
      </c>
      <c r="K17" s="122" t="s">
        <v>1200</v>
      </c>
    </row>
    <row r="18" spans="1:11" ht="13.5" customHeight="1" x14ac:dyDescent="0.2">
      <c r="A18" s="117">
        <v>15</v>
      </c>
      <c r="B18" s="117" t="s">
        <v>694</v>
      </c>
      <c r="C18" s="121" t="s">
        <v>954</v>
      </c>
      <c r="D18" s="120" t="s">
        <v>955</v>
      </c>
      <c r="E18" s="119" t="s">
        <v>30</v>
      </c>
      <c r="F18" s="119">
        <v>170403</v>
      </c>
      <c r="G18" s="119" t="s">
        <v>937</v>
      </c>
      <c r="H18" s="68" t="s">
        <v>125</v>
      </c>
      <c r="I18" s="69" t="s">
        <v>514</v>
      </c>
      <c r="J18" s="68" t="s">
        <v>1198</v>
      </c>
      <c r="K18" s="122" t="s">
        <v>1200</v>
      </c>
    </row>
    <row r="19" spans="1:11" ht="13.5" customHeight="1" x14ac:dyDescent="0.2">
      <c r="A19" s="117">
        <v>16</v>
      </c>
      <c r="B19" s="117" t="s">
        <v>695</v>
      </c>
      <c r="C19" s="121" t="s">
        <v>956</v>
      </c>
      <c r="D19" s="120" t="s">
        <v>186</v>
      </c>
      <c r="E19" s="119" t="s">
        <v>30</v>
      </c>
      <c r="F19" s="119">
        <v>20403</v>
      </c>
      <c r="G19" s="119" t="s">
        <v>937</v>
      </c>
      <c r="H19" s="68" t="s">
        <v>125</v>
      </c>
      <c r="I19" s="69" t="s">
        <v>514</v>
      </c>
      <c r="J19" s="68" t="s">
        <v>1198</v>
      </c>
      <c r="K19" s="122" t="s">
        <v>1200</v>
      </c>
    </row>
    <row r="20" spans="1:11" ht="13.5" customHeight="1" x14ac:dyDescent="0.2">
      <c r="A20" s="117">
        <v>17</v>
      </c>
      <c r="B20" s="117" t="s">
        <v>696</v>
      </c>
      <c r="C20" s="121" t="s">
        <v>957</v>
      </c>
      <c r="D20" s="120" t="s">
        <v>958</v>
      </c>
      <c r="E20" s="119" t="s">
        <v>14</v>
      </c>
      <c r="F20" s="119">
        <v>161103</v>
      </c>
      <c r="G20" s="119" t="s">
        <v>937</v>
      </c>
      <c r="H20" s="68" t="s">
        <v>125</v>
      </c>
      <c r="I20" s="69" t="s">
        <v>514</v>
      </c>
      <c r="J20" s="68" t="s">
        <v>1198</v>
      </c>
      <c r="K20" s="122" t="s">
        <v>1200</v>
      </c>
    </row>
    <row r="21" spans="1:11" ht="13.5" customHeight="1" x14ac:dyDescent="0.2">
      <c r="A21" s="117">
        <v>18</v>
      </c>
      <c r="B21" s="117" t="s">
        <v>697</v>
      </c>
      <c r="C21" s="121" t="s">
        <v>959</v>
      </c>
      <c r="D21" s="120" t="s">
        <v>152</v>
      </c>
      <c r="E21" s="119" t="s">
        <v>14</v>
      </c>
      <c r="F21" s="119">
        <v>231103</v>
      </c>
      <c r="G21" s="119" t="s">
        <v>937</v>
      </c>
      <c r="H21" s="68" t="s">
        <v>125</v>
      </c>
      <c r="I21" s="69" t="s">
        <v>514</v>
      </c>
      <c r="J21" s="68" t="s">
        <v>1198</v>
      </c>
      <c r="K21" s="122" t="s">
        <v>1200</v>
      </c>
    </row>
    <row r="22" spans="1:11" ht="13.5" customHeight="1" x14ac:dyDescent="0.2">
      <c r="A22" s="117">
        <v>19</v>
      </c>
      <c r="B22" s="117" t="s">
        <v>698</v>
      </c>
      <c r="C22" s="121" t="s">
        <v>960</v>
      </c>
      <c r="D22" s="120" t="s">
        <v>152</v>
      </c>
      <c r="E22" s="119" t="s">
        <v>30</v>
      </c>
      <c r="F22" s="119">
        <v>270103</v>
      </c>
      <c r="G22" s="119" t="s">
        <v>937</v>
      </c>
      <c r="H22" s="68" t="s">
        <v>125</v>
      </c>
      <c r="I22" s="69" t="s">
        <v>514</v>
      </c>
      <c r="J22" s="68" t="s">
        <v>1198</v>
      </c>
      <c r="K22" s="122" t="s">
        <v>1200</v>
      </c>
    </row>
    <row r="23" spans="1:11" ht="13.5" customHeight="1" x14ac:dyDescent="0.2">
      <c r="A23" s="117">
        <v>20</v>
      </c>
      <c r="B23" s="117" t="s">
        <v>699</v>
      </c>
      <c r="C23" s="121" t="s">
        <v>961</v>
      </c>
      <c r="D23" s="120" t="s">
        <v>962</v>
      </c>
      <c r="E23" s="119" t="s">
        <v>14</v>
      </c>
      <c r="F23" s="119">
        <v>151203</v>
      </c>
      <c r="G23" s="119" t="s">
        <v>937</v>
      </c>
      <c r="H23" s="68" t="s">
        <v>125</v>
      </c>
      <c r="I23" s="69" t="s">
        <v>514</v>
      </c>
      <c r="J23" s="68" t="s">
        <v>1198</v>
      </c>
      <c r="K23" s="122" t="s">
        <v>1200</v>
      </c>
    </row>
    <row r="24" spans="1:11" ht="13.5" customHeight="1" x14ac:dyDescent="0.2">
      <c r="A24" s="117">
        <v>21</v>
      </c>
      <c r="B24" s="117" t="s">
        <v>700</v>
      </c>
      <c r="C24" s="121" t="s">
        <v>963</v>
      </c>
      <c r="D24" s="120" t="s">
        <v>567</v>
      </c>
      <c r="E24" s="119" t="s">
        <v>30</v>
      </c>
      <c r="F24" s="119">
        <v>20602</v>
      </c>
      <c r="G24" s="119" t="s">
        <v>124</v>
      </c>
      <c r="H24" s="68" t="s">
        <v>125</v>
      </c>
      <c r="I24" s="69" t="s">
        <v>514</v>
      </c>
      <c r="J24" s="68" t="s">
        <v>1198</v>
      </c>
      <c r="K24" s="122" t="s">
        <v>1200</v>
      </c>
    </row>
    <row r="25" spans="1:11" ht="13.5" customHeight="1" x14ac:dyDescent="0.2">
      <c r="A25" s="117">
        <v>22</v>
      </c>
      <c r="B25" s="117" t="s">
        <v>701</v>
      </c>
      <c r="C25" s="121" t="s">
        <v>964</v>
      </c>
      <c r="D25" s="120" t="s">
        <v>965</v>
      </c>
      <c r="E25" s="119" t="s">
        <v>14</v>
      </c>
      <c r="F25" s="119">
        <v>100203</v>
      </c>
      <c r="G25" s="119" t="s">
        <v>937</v>
      </c>
      <c r="H25" s="68" t="s">
        <v>125</v>
      </c>
      <c r="I25" s="69" t="s">
        <v>514</v>
      </c>
      <c r="J25" s="68" t="s">
        <v>1198</v>
      </c>
      <c r="K25" s="122" t="s">
        <v>1200</v>
      </c>
    </row>
    <row r="26" spans="1:11" ht="13.5" customHeight="1" x14ac:dyDescent="0.2">
      <c r="A26" s="117">
        <v>23</v>
      </c>
      <c r="B26" s="117" t="s">
        <v>702</v>
      </c>
      <c r="C26" s="121" t="s">
        <v>966</v>
      </c>
      <c r="D26" s="120" t="s">
        <v>967</v>
      </c>
      <c r="E26" s="119" t="s">
        <v>30</v>
      </c>
      <c r="F26" s="119">
        <v>220702</v>
      </c>
      <c r="G26" s="119" t="s">
        <v>937</v>
      </c>
      <c r="H26" s="68" t="s">
        <v>125</v>
      </c>
      <c r="I26" s="69" t="s">
        <v>514</v>
      </c>
      <c r="J26" s="68" t="s">
        <v>1198</v>
      </c>
      <c r="K26" s="122" t="s">
        <v>1200</v>
      </c>
    </row>
    <row r="27" spans="1:11" ht="13.5" customHeight="1" x14ac:dyDescent="0.2">
      <c r="A27" s="117">
        <v>24</v>
      </c>
      <c r="B27" s="117" t="s">
        <v>703</v>
      </c>
      <c r="C27" s="121" t="s">
        <v>968</v>
      </c>
      <c r="D27" s="120" t="s">
        <v>274</v>
      </c>
      <c r="E27" s="119" t="s">
        <v>14</v>
      </c>
      <c r="F27" s="119">
        <v>120201</v>
      </c>
      <c r="G27" s="119" t="s">
        <v>937</v>
      </c>
      <c r="H27" s="68" t="s">
        <v>125</v>
      </c>
      <c r="I27" s="69" t="s">
        <v>514</v>
      </c>
      <c r="J27" s="68" t="s">
        <v>1198</v>
      </c>
      <c r="K27" s="122" t="s">
        <v>1200</v>
      </c>
    </row>
    <row r="28" spans="1:11" ht="13.5" customHeight="1" x14ac:dyDescent="0.2">
      <c r="A28" s="117">
        <v>25</v>
      </c>
      <c r="B28" s="117" t="s">
        <v>704</v>
      </c>
      <c r="C28" s="121" t="s">
        <v>969</v>
      </c>
      <c r="D28" s="120" t="s">
        <v>970</v>
      </c>
      <c r="E28" s="119" t="s">
        <v>30</v>
      </c>
      <c r="F28" s="119">
        <v>201001</v>
      </c>
      <c r="G28" s="119" t="s">
        <v>124</v>
      </c>
      <c r="H28" s="68" t="s">
        <v>125</v>
      </c>
      <c r="I28" s="69" t="s">
        <v>514</v>
      </c>
      <c r="J28" s="68" t="s">
        <v>1198</v>
      </c>
      <c r="K28" s="122" t="s">
        <v>1200</v>
      </c>
    </row>
    <row r="29" spans="1:11" ht="13.5" customHeight="1" x14ac:dyDescent="0.2">
      <c r="A29" s="117">
        <v>26</v>
      </c>
      <c r="B29" s="117" t="s">
        <v>705</v>
      </c>
      <c r="C29" s="121" t="s">
        <v>971</v>
      </c>
      <c r="D29" s="120" t="s">
        <v>972</v>
      </c>
      <c r="E29" s="119" t="s">
        <v>30</v>
      </c>
      <c r="F29" s="119">
        <v>150203</v>
      </c>
      <c r="G29" s="119" t="s">
        <v>937</v>
      </c>
      <c r="H29" s="68" t="s">
        <v>125</v>
      </c>
      <c r="I29" s="69" t="s">
        <v>514</v>
      </c>
      <c r="J29" s="68" t="s">
        <v>1198</v>
      </c>
      <c r="K29" s="122" t="s">
        <v>1200</v>
      </c>
    </row>
    <row r="30" spans="1:11" ht="13.5" customHeight="1" x14ac:dyDescent="0.2">
      <c r="A30" s="117">
        <v>27</v>
      </c>
      <c r="B30" s="117" t="s">
        <v>706</v>
      </c>
      <c r="C30" s="121" t="s">
        <v>973</v>
      </c>
      <c r="D30" s="120" t="s">
        <v>974</v>
      </c>
      <c r="E30" s="119" t="s">
        <v>30</v>
      </c>
      <c r="F30" s="119">
        <v>180903</v>
      </c>
      <c r="G30" s="119" t="s">
        <v>937</v>
      </c>
      <c r="H30" s="68" t="s">
        <v>125</v>
      </c>
      <c r="I30" s="69" t="s">
        <v>514</v>
      </c>
      <c r="J30" s="68" t="s">
        <v>1198</v>
      </c>
      <c r="K30" s="122" t="s">
        <v>1200</v>
      </c>
    </row>
    <row r="31" spans="1:11" ht="13.5" customHeight="1" x14ac:dyDescent="0.2">
      <c r="A31" s="117">
        <v>28</v>
      </c>
      <c r="B31" s="117" t="s">
        <v>707</v>
      </c>
      <c r="C31" s="121" t="s">
        <v>975</v>
      </c>
      <c r="D31" s="120" t="s">
        <v>976</v>
      </c>
      <c r="E31" s="119" t="s">
        <v>30</v>
      </c>
      <c r="F31" s="119">
        <v>260602</v>
      </c>
      <c r="G31" s="119" t="s">
        <v>124</v>
      </c>
      <c r="H31" s="68" t="s">
        <v>125</v>
      </c>
      <c r="I31" s="69" t="s">
        <v>514</v>
      </c>
      <c r="J31" s="68" t="s">
        <v>1198</v>
      </c>
      <c r="K31" s="122" t="s">
        <v>1200</v>
      </c>
    </row>
    <row r="32" spans="1:11" ht="13.5" customHeight="1" x14ac:dyDescent="0.2">
      <c r="A32" s="117">
        <v>29</v>
      </c>
      <c r="B32" s="117" t="s">
        <v>708</v>
      </c>
      <c r="C32" s="121" t="s">
        <v>977</v>
      </c>
      <c r="D32" s="120" t="s">
        <v>978</v>
      </c>
      <c r="E32" s="119" t="s">
        <v>30</v>
      </c>
      <c r="F32" s="119">
        <v>131003</v>
      </c>
      <c r="G32" s="119" t="s">
        <v>937</v>
      </c>
      <c r="H32" s="68" t="s">
        <v>125</v>
      </c>
      <c r="I32" s="69" t="s">
        <v>514</v>
      </c>
      <c r="J32" s="68" t="s">
        <v>1198</v>
      </c>
      <c r="K32" s="122" t="s">
        <v>1200</v>
      </c>
    </row>
    <row r="33" spans="1:11" ht="13.5" customHeight="1" x14ac:dyDescent="0.2">
      <c r="A33" s="118">
        <v>30</v>
      </c>
      <c r="B33" s="117" t="s">
        <v>709</v>
      </c>
      <c r="C33" s="121" t="s">
        <v>140</v>
      </c>
      <c r="D33" s="120" t="s">
        <v>979</v>
      </c>
      <c r="E33" s="119" t="s">
        <v>14</v>
      </c>
      <c r="F33" s="119">
        <v>220203</v>
      </c>
      <c r="G33" s="119" t="s">
        <v>937</v>
      </c>
      <c r="H33" s="68" t="s">
        <v>125</v>
      </c>
      <c r="I33" s="69" t="s">
        <v>514</v>
      </c>
      <c r="J33" s="68" t="s">
        <v>1198</v>
      </c>
      <c r="K33" s="122" t="s">
        <v>1200</v>
      </c>
    </row>
    <row r="34" spans="1:11" s="116" customFormat="1" ht="13.5" customHeight="1" x14ac:dyDescent="0.2">
      <c r="A34" s="113">
        <v>1</v>
      </c>
      <c r="B34" s="113" t="s">
        <v>710</v>
      </c>
      <c r="C34" s="123" t="s">
        <v>980</v>
      </c>
      <c r="D34" s="124" t="s">
        <v>93</v>
      </c>
      <c r="E34" s="125" t="s">
        <v>14</v>
      </c>
      <c r="F34" s="125">
        <v>111203</v>
      </c>
      <c r="G34" s="123" t="s">
        <v>68</v>
      </c>
      <c r="H34" s="115" t="s">
        <v>52</v>
      </c>
      <c r="I34" s="126" t="s">
        <v>286</v>
      </c>
      <c r="J34" s="115" t="s">
        <v>1198</v>
      </c>
      <c r="K34" s="115" t="s">
        <v>1198</v>
      </c>
    </row>
    <row r="35" spans="1:11" s="116" customFormat="1" ht="13.5" customHeight="1" x14ac:dyDescent="0.2">
      <c r="A35" s="113">
        <v>2</v>
      </c>
      <c r="B35" s="113" t="s">
        <v>711</v>
      </c>
      <c r="C35" s="123" t="s">
        <v>981</v>
      </c>
      <c r="D35" s="124" t="s">
        <v>93</v>
      </c>
      <c r="E35" s="125" t="s">
        <v>30</v>
      </c>
      <c r="F35" s="125">
        <v>141003</v>
      </c>
      <c r="G35" s="123" t="s">
        <v>982</v>
      </c>
      <c r="H35" s="115" t="s">
        <v>932</v>
      </c>
      <c r="I35" s="126" t="s">
        <v>286</v>
      </c>
      <c r="J35" s="115" t="s">
        <v>1198</v>
      </c>
      <c r="K35" s="115" t="s">
        <v>1198</v>
      </c>
    </row>
    <row r="36" spans="1:11" s="116" customFormat="1" ht="13.5" customHeight="1" x14ac:dyDescent="0.2">
      <c r="A36" s="113">
        <v>3</v>
      </c>
      <c r="B36" s="113" t="s">
        <v>712</v>
      </c>
      <c r="C36" s="123" t="s">
        <v>48</v>
      </c>
      <c r="D36" s="124" t="s">
        <v>93</v>
      </c>
      <c r="E36" s="125" t="s">
        <v>14</v>
      </c>
      <c r="F36" s="125">
        <v>260203</v>
      </c>
      <c r="G36" s="123" t="s">
        <v>982</v>
      </c>
      <c r="H36" s="115" t="s">
        <v>932</v>
      </c>
      <c r="I36" s="126" t="s">
        <v>286</v>
      </c>
      <c r="J36" s="115" t="s">
        <v>1198</v>
      </c>
      <c r="K36" s="115" t="s">
        <v>1198</v>
      </c>
    </row>
    <row r="37" spans="1:11" s="116" customFormat="1" ht="13.5" customHeight="1" x14ac:dyDescent="0.2">
      <c r="A37" s="113">
        <v>4</v>
      </c>
      <c r="B37" s="113" t="s">
        <v>713</v>
      </c>
      <c r="C37" s="123" t="s">
        <v>983</v>
      </c>
      <c r="D37" s="124" t="s">
        <v>93</v>
      </c>
      <c r="E37" s="125" t="s">
        <v>14</v>
      </c>
      <c r="F37" s="125">
        <v>140403</v>
      </c>
      <c r="G37" s="123" t="s">
        <v>984</v>
      </c>
      <c r="H37" s="115" t="s">
        <v>16</v>
      </c>
      <c r="I37" s="126" t="s">
        <v>286</v>
      </c>
      <c r="J37" s="115" t="s">
        <v>1198</v>
      </c>
      <c r="K37" s="115" t="s">
        <v>1198</v>
      </c>
    </row>
    <row r="38" spans="1:11" s="116" customFormat="1" ht="13.5" customHeight="1" x14ac:dyDescent="0.2">
      <c r="A38" s="113">
        <v>5</v>
      </c>
      <c r="B38" s="113" t="s">
        <v>714</v>
      </c>
      <c r="C38" s="123" t="s">
        <v>985</v>
      </c>
      <c r="D38" s="124" t="s">
        <v>986</v>
      </c>
      <c r="E38" s="125" t="s">
        <v>30</v>
      </c>
      <c r="F38" s="125">
        <v>170203</v>
      </c>
      <c r="G38" s="123" t="s">
        <v>68</v>
      </c>
      <c r="H38" s="115" t="s">
        <v>52</v>
      </c>
      <c r="I38" s="126" t="s">
        <v>286</v>
      </c>
      <c r="J38" s="115" t="s">
        <v>1198</v>
      </c>
      <c r="K38" s="115" t="s">
        <v>1198</v>
      </c>
    </row>
    <row r="39" spans="1:11" s="116" customFormat="1" ht="13.5" customHeight="1" x14ac:dyDescent="0.2">
      <c r="A39" s="113">
        <v>6</v>
      </c>
      <c r="B39" s="113" t="s">
        <v>715</v>
      </c>
      <c r="C39" s="123" t="s">
        <v>987</v>
      </c>
      <c r="D39" s="124" t="s">
        <v>988</v>
      </c>
      <c r="E39" s="125" t="s">
        <v>14</v>
      </c>
      <c r="F39" s="125">
        <v>20803</v>
      </c>
      <c r="G39" s="123" t="s">
        <v>68</v>
      </c>
      <c r="H39" s="115" t="s">
        <v>52</v>
      </c>
      <c r="I39" s="126" t="s">
        <v>286</v>
      </c>
      <c r="J39" s="115" t="s">
        <v>1198</v>
      </c>
      <c r="K39" s="115" t="s">
        <v>1198</v>
      </c>
    </row>
    <row r="40" spans="1:11" s="116" customFormat="1" ht="13.5" customHeight="1" x14ac:dyDescent="0.2">
      <c r="A40" s="113">
        <v>7</v>
      </c>
      <c r="B40" s="113" t="s">
        <v>716</v>
      </c>
      <c r="C40" s="123" t="s">
        <v>989</v>
      </c>
      <c r="D40" s="124" t="s">
        <v>990</v>
      </c>
      <c r="E40" s="125" t="s">
        <v>30</v>
      </c>
      <c r="F40" s="125">
        <v>190203</v>
      </c>
      <c r="G40" s="123" t="s">
        <v>991</v>
      </c>
      <c r="H40" s="115" t="s">
        <v>216</v>
      </c>
      <c r="I40" s="126" t="s">
        <v>286</v>
      </c>
      <c r="J40" s="115" t="s">
        <v>1198</v>
      </c>
      <c r="K40" s="115" t="s">
        <v>1198</v>
      </c>
    </row>
    <row r="41" spans="1:11" s="116" customFormat="1" ht="13.5" customHeight="1" x14ac:dyDescent="0.2">
      <c r="A41" s="113">
        <v>8</v>
      </c>
      <c r="B41" s="113" t="s">
        <v>717</v>
      </c>
      <c r="C41" s="123" t="s">
        <v>992</v>
      </c>
      <c r="D41" s="124" t="s">
        <v>79</v>
      </c>
      <c r="E41" s="125" t="s">
        <v>30</v>
      </c>
      <c r="F41" s="125">
        <v>121101</v>
      </c>
      <c r="G41" s="123" t="s">
        <v>215</v>
      </c>
      <c r="H41" s="115" t="s">
        <v>216</v>
      </c>
      <c r="I41" s="126" t="s">
        <v>286</v>
      </c>
      <c r="J41" s="115" t="s">
        <v>1198</v>
      </c>
      <c r="K41" s="115" t="s">
        <v>1198</v>
      </c>
    </row>
    <row r="42" spans="1:11" s="116" customFormat="1" ht="13.5" customHeight="1" x14ac:dyDescent="0.2">
      <c r="A42" s="113">
        <v>9</v>
      </c>
      <c r="B42" s="113" t="s">
        <v>718</v>
      </c>
      <c r="C42" s="123" t="s">
        <v>1190</v>
      </c>
      <c r="D42" s="124" t="s">
        <v>96</v>
      </c>
      <c r="E42" s="125" t="s">
        <v>14</v>
      </c>
      <c r="F42" s="125">
        <v>130802</v>
      </c>
      <c r="G42" s="123" t="s">
        <v>1191</v>
      </c>
      <c r="H42" s="115" t="s">
        <v>932</v>
      </c>
      <c r="I42" s="126" t="s">
        <v>286</v>
      </c>
      <c r="J42" s="115" t="s">
        <v>1198</v>
      </c>
      <c r="K42" s="115" t="s">
        <v>1198</v>
      </c>
    </row>
    <row r="43" spans="1:11" s="116" customFormat="1" ht="13.5" customHeight="1" x14ac:dyDescent="0.2">
      <c r="A43" s="113">
        <v>10</v>
      </c>
      <c r="B43" s="113" t="s">
        <v>719</v>
      </c>
      <c r="C43" s="123" t="s">
        <v>23</v>
      </c>
      <c r="D43" s="124" t="s">
        <v>213</v>
      </c>
      <c r="E43" s="125" t="s">
        <v>14</v>
      </c>
      <c r="F43" s="125">
        <v>230503</v>
      </c>
      <c r="G43" s="123" t="s">
        <v>982</v>
      </c>
      <c r="H43" s="115" t="s">
        <v>932</v>
      </c>
      <c r="I43" s="126" t="s">
        <v>286</v>
      </c>
      <c r="J43" s="115" t="s">
        <v>1198</v>
      </c>
      <c r="K43" s="115" t="s">
        <v>1198</v>
      </c>
    </row>
    <row r="44" spans="1:11" s="116" customFormat="1" ht="13.5" customHeight="1" x14ac:dyDescent="0.2">
      <c r="A44" s="113">
        <v>11</v>
      </c>
      <c r="B44" s="113" t="s">
        <v>720</v>
      </c>
      <c r="C44" s="123" t="s">
        <v>993</v>
      </c>
      <c r="D44" s="124" t="s">
        <v>571</v>
      </c>
      <c r="E44" s="125" t="s">
        <v>30</v>
      </c>
      <c r="F44" s="125">
        <v>291203</v>
      </c>
      <c r="G44" s="123" t="s">
        <v>994</v>
      </c>
      <c r="H44" s="115" t="s">
        <v>16</v>
      </c>
      <c r="I44" s="126" t="s">
        <v>286</v>
      </c>
      <c r="J44" s="115" t="s">
        <v>1198</v>
      </c>
      <c r="K44" s="115" t="s">
        <v>1198</v>
      </c>
    </row>
    <row r="45" spans="1:11" s="116" customFormat="1" ht="13.5" customHeight="1" x14ac:dyDescent="0.2">
      <c r="A45" s="113">
        <v>12</v>
      </c>
      <c r="B45" s="113" t="s">
        <v>721</v>
      </c>
      <c r="C45" s="123" t="s">
        <v>995</v>
      </c>
      <c r="D45" s="124" t="s">
        <v>946</v>
      </c>
      <c r="E45" s="125" t="s">
        <v>14</v>
      </c>
      <c r="F45" s="125">
        <v>170703</v>
      </c>
      <c r="G45" s="123" t="s">
        <v>982</v>
      </c>
      <c r="H45" s="115" t="s">
        <v>932</v>
      </c>
      <c r="I45" s="126" t="s">
        <v>286</v>
      </c>
      <c r="J45" s="115" t="s">
        <v>1198</v>
      </c>
      <c r="K45" s="115" t="s">
        <v>1198</v>
      </c>
    </row>
    <row r="46" spans="1:11" s="116" customFormat="1" ht="13.5" customHeight="1" x14ac:dyDescent="0.2">
      <c r="A46" s="113">
        <v>13</v>
      </c>
      <c r="B46" s="113" t="s">
        <v>722</v>
      </c>
      <c r="C46" s="123" t="s">
        <v>996</v>
      </c>
      <c r="D46" s="124" t="s">
        <v>24</v>
      </c>
      <c r="E46" s="125" t="s">
        <v>14</v>
      </c>
      <c r="F46" s="125">
        <v>60703</v>
      </c>
      <c r="G46" s="123" t="s">
        <v>982</v>
      </c>
      <c r="H46" s="115" t="s">
        <v>932</v>
      </c>
      <c r="I46" s="126" t="s">
        <v>286</v>
      </c>
      <c r="J46" s="115" t="s">
        <v>1198</v>
      </c>
      <c r="K46" s="115" t="s">
        <v>1198</v>
      </c>
    </row>
    <row r="47" spans="1:11" s="116" customFormat="1" ht="13.5" customHeight="1" x14ac:dyDescent="0.2">
      <c r="A47" s="113">
        <v>14</v>
      </c>
      <c r="B47" s="113" t="s">
        <v>723</v>
      </c>
      <c r="C47" s="123" t="s">
        <v>639</v>
      </c>
      <c r="D47" s="124" t="s">
        <v>997</v>
      </c>
      <c r="E47" s="125" t="s">
        <v>14</v>
      </c>
      <c r="F47" s="125">
        <v>130103</v>
      </c>
      <c r="G47" s="123" t="s">
        <v>51</v>
      </c>
      <c r="H47" s="115" t="s">
        <v>52</v>
      </c>
      <c r="I47" s="126" t="s">
        <v>286</v>
      </c>
      <c r="J47" s="115" t="s">
        <v>1198</v>
      </c>
      <c r="K47" s="115" t="s">
        <v>1198</v>
      </c>
    </row>
    <row r="48" spans="1:11" s="116" customFormat="1" ht="13.5" customHeight="1" x14ac:dyDescent="0.2">
      <c r="A48" s="113">
        <v>15</v>
      </c>
      <c r="B48" s="113" t="s">
        <v>724</v>
      </c>
      <c r="C48" s="123" t="s">
        <v>998</v>
      </c>
      <c r="D48" s="124" t="s">
        <v>627</v>
      </c>
      <c r="E48" s="125" t="s">
        <v>30</v>
      </c>
      <c r="F48" s="125">
        <v>61203</v>
      </c>
      <c r="G48" s="123" t="s">
        <v>984</v>
      </c>
      <c r="H48" s="115" t="s">
        <v>16</v>
      </c>
      <c r="I48" s="126" t="s">
        <v>286</v>
      </c>
      <c r="J48" s="115" t="s">
        <v>1198</v>
      </c>
      <c r="K48" s="115" t="s">
        <v>1198</v>
      </c>
    </row>
    <row r="49" spans="1:11" s="116" customFormat="1" ht="13.5" customHeight="1" x14ac:dyDescent="0.2">
      <c r="A49" s="113">
        <v>16</v>
      </c>
      <c r="B49" s="113" t="s">
        <v>725</v>
      </c>
      <c r="C49" s="123" t="s">
        <v>999</v>
      </c>
      <c r="D49" s="124" t="s">
        <v>1000</v>
      </c>
      <c r="E49" s="125" t="s">
        <v>30</v>
      </c>
      <c r="F49" s="125">
        <v>50903</v>
      </c>
      <c r="G49" s="123" t="s">
        <v>991</v>
      </c>
      <c r="H49" s="115" t="s">
        <v>216</v>
      </c>
      <c r="I49" s="126" t="s">
        <v>286</v>
      </c>
      <c r="J49" s="115" t="s">
        <v>1198</v>
      </c>
      <c r="K49" s="115" t="s">
        <v>1198</v>
      </c>
    </row>
    <row r="50" spans="1:11" s="116" customFormat="1" ht="13.5" customHeight="1" x14ac:dyDescent="0.2">
      <c r="A50" s="113">
        <v>17</v>
      </c>
      <c r="B50" s="113" t="s">
        <v>726</v>
      </c>
      <c r="C50" s="123" t="s">
        <v>1001</v>
      </c>
      <c r="D50" s="124" t="s">
        <v>110</v>
      </c>
      <c r="E50" s="125" t="s">
        <v>14</v>
      </c>
      <c r="F50" s="125">
        <v>151003</v>
      </c>
      <c r="G50" s="123" t="s">
        <v>1002</v>
      </c>
      <c r="H50" s="115" t="s">
        <v>934</v>
      </c>
      <c r="I50" s="126" t="s">
        <v>286</v>
      </c>
      <c r="J50" s="115" t="s">
        <v>1198</v>
      </c>
      <c r="K50" s="115" t="s">
        <v>1198</v>
      </c>
    </row>
    <row r="51" spans="1:11" s="116" customFormat="1" ht="13.5" customHeight="1" x14ac:dyDescent="0.2">
      <c r="A51" s="113">
        <v>18</v>
      </c>
      <c r="B51" s="113" t="s">
        <v>727</v>
      </c>
      <c r="C51" s="123" t="s">
        <v>1003</v>
      </c>
      <c r="D51" s="124" t="s">
        <v>165</v>
      </c>
      <c r="E51" s="125" t="s">
        <v>14</v>
      </c>
      <c r="F51" s="125">
        <v>170503</v>
      </c>
      <c r="G51" s="123" t="s">
        <v>991</v>
      </c>
      <c r="H51" s="115" t="s">
        <v>216</v>
      </c>
      <c r="I51" s="126" t="s">
        <v>286</v>
      </c>
      <c r="J51" s="115" t="s">
        <v>1198</v>
      </c>
      <c r="K51" s="115" t="s">
        <v>1198</v>
      </c>
    </row>
    <row r="52" spans="1:11" s="116" customFormat="1" ht="13.5" customHeight="1" x14ac:dyDescent="0.2">
      <c r="A52" s="113">
        <v>19</v>
      </c>
      <c r="B52" s="113" t="s">
        <v>728</v>
      </c>
      <c r="C52" s="123" t="s">
        <v>1004</v>
      </c>
      <c r="D52" s="124" t="s">
        <v>165</v>
      </c>
      <c r="E52" s="125" t="s">
        <v>14</v>
      </c>
      <c r="F52" s="125">
        <v>11003</v>
      </c>
      <c r="G52" s="123" t="s">
        <v>68</v>
      </c>
      <c r="H52" s="115" t="s">
        <v>52</v>
      </c>
      <c r="I52" s="126" t="s">
        <v>286</v>
      </c>
      <c r="J52" s="115" t="s">
        <v>1198</v>
      </c>
      <c r="K52" s="115" t="s">
        <v>1198</v>
      </c>
    </row>
    <row r="53" spans="1:11" s="116" customFormat="1" ht="13.5" customHeight="1" x14ac:dyDescent="0.2">
      <c r="A53" s="113">
        <v>20</v>
      </c>
      <c r="B53" s="113" t="s">
        <v>729</v>
      </c>
      <c r="C53" s="123" t="s">
        <v>1005</v>
      </c>
      <c r="D53" s="124" t="s">
        <v>165</v>
      </c>
      <c r="E53" s="125" t="s">
        <v>14</v>
      </c>
      <c r="F53" s="125">
        <v>220903</v>
      </c>
      <c r="G53" s="123" t="s">
        <v>51</v>
      </c>
      <c r="H53" s="115" t="s">
        <v>52</v>
      </c>
      <c r="I53" s="126" t="s">
        <v>286</v>
      </c>
      <c r="J53" s="115" t="s">
        <v>1198</v>
      </c>
      <c r="K53" s="115" t="s">
        <v>1198</v>
      </c>
    </row>
    <row r="54" spans="1:11" s="116" customFormat="1" ht="13.5" customHeight="1" x14ac:dyDescent="0.2">
      <c r="A54" s="113">
        <v>21</v>
      </c>
      <c r="B54" s="113" t="s">
        <v>730</v>
      </c>
      <c r="C54" s="123" t="s">
        <v>1006</v>
      </c>
      <c r="D54" s="124" t="s">
        <v>1007</v>
      </c>
      <c r="E54" s="125" t="s">
        <v>30</v>
      </c>
      <c r="F54" s="125">
        <v>120903</v>
      </c>
      <c r="G54" s="123" t="s">
        <v>68</v>
      </c>
      <c r="H54" s="115" t="s">
        <v>52</v>
      </c>
      <c r="I54" s="126" t="s">
        <v>286</v>
      </c>
      <c r="J54" s="115" t="s">
        <v>1198</v>
      </c>
      <c r="K54" s="115" t="s">
        <v>1198</v>
      </c>
    </row>
    <row r="55" spans="1:11" s="116" customFormat="1" ht="13.5" customHeight="1" x14ac:dyDescent="0.2">
      <c r="A55" s="113">
        <v>22</v>
      </c>
      <c r="B55" s="113" t="s">
        <v>731</v>
      </c>
      <c r="C55" s="123" t="s">
        <v>1008</v>
      </c>
      <c r="D55" s="124" t="s">
        <v>1009</v>
      </c>
      <c r="E55" s="125" t="s">
        <v>30</v>
      </c>
      <c r="F55" s="125">
        <v>91102</v>
      </c>
      <c r="G55" s="123" t="s">
        <v>1010</v>
      </c>
      <c r="H55" s="115" t="s">
        <v>113</v>
      </c>
      <c r="I55" s="126" t="s">
        <v>286</v>
      </c>
      <c r="J55" s="115" t="s">
        <v>1198</v>
      </c>
      <c r="K55" s="115" t="s">
        <v>1198</v>
      </c>
    </row>
    <row r="56" spans="1:11" s="116" customFormat="1" ht="13.5" customHeight="1" x14ac:dyDescent="0.2">
      <c r="A56" s="113">
        <v>23</v>
      </c>
      <c r="B56" s="113" t="s">
        <v>732</v>
      </c>
      <c r="C56" s="123" t="s">
        <v>1011</v>
      </c>
      <c r="D56" s="124" t="s">
        <v>555</v>
      </c>
      <c r="E56" s="125" t="s">
        <v>14</v>
      </c>
      <c r="F56" s="125">
        <v>160403</v>
      </c>
      <c r="G56" s="123" t="s">
        <v>51</v>
      </c>
      <c r="H56" s="115" t="s">
        <v>52</v>
      </c>
      <c r="I56" s="126" t="s">
        <v>286</v>
      </c>
      <c r="J56" s="115" t="s">
        <v>1198</v>
      </c>
      <c r="K56" s="115" t="s">
        <v>1198</v>
      </c>
    </row>
    <row r="57" spans="1:11" s="116" customFormat="1" ht="13.5" customHeight="1" x14ac:dyDescent="0.2">
      <c r="A57" s="113">
        <v>24</v>
      </c>
      <c r="B57" s="113" t="s">
        <v>733</v>
      </c>
      <c r="C57" s="123" t="s">
        <v>1012</v>
      </c>
      <c r="D57" s="124" t="s">
        <v>1013</v>
      </c>
      <c r="E57" s="125" t="s">
        <v>14</v>
      </c>
      <c r="F57" s="125">
        <v>190803</v>
      </c>
      <c r="G57" s="123" t="s">
        <v>68</v>
      </c>
      <c r="H57" s="115" t="s">
        <v>52</v>
      </c>
      <c r="I57" s="126" t="s">
        <v>286</v>
      </c>
      <c r="J57" s="115" t="s">
        <v>1198</v>
      </c>
      <c r="K57" s="115" t="s">
        <v>1198</v>
      </c>
    </row>
    <row r="58" spans="1:11" s="116" customFormat="1" ht="13.5" customHeight="1" x14ac:dyDescent="0.2">
      <c r="A58" s="113">
        <v>25</v>
      </c>
      <c r="B58" s="113" t="s">
        <v>734</v>
      </c>
      <c r="C58" s="123" t="s">
        <v>1014</v>
      </c>
      <c r="D58" s="124" t="s">
        <v>197</v>
      </c>
      <c r="E58" s="125" t="s">
        <v>14</v>
      </c>
      <c r="F58" s="125">
        <v>131003</v>
      </c>
      <c r="G58" s="123" t="s">
        <v>982</v>
      </c>
      <c r="H58" s="115" t="s">
        <v>932</v>
      </c>
      <c r="I58" s="126" t="s">
        <v>286</v>
      </c>
      <c r="J58" s="115" t="s">
        <v>1198</v>
      </c>
      <c r="K58" s="115" t="s">
        <v>1198</v>
      </c>
    </row>
    <row r="59" spans="1:11" s="116" customFormat="1" ht="13.5" customHeight="1" x14ac:dyDescent="0.2">
      <c r="A59" s="113">
        <v>26</v>
      </c>
      <c r="B59" s="113" t="s">
        <v>735</v>
      </c>
      <c r="C59" s="123" t="s">
        <v>1005</v>
      </c>
      <c r="D59" s="124" t="s">
        <v>197</v>
      </c>
      <c r="E59" s="125" t="s">
        <v>14</v>
      </c>
      <c r="F59" s="125">
        <v>100703</v>
      </c>
      <c r="G59" s="123" t="s">
        <v>51</v>
      </c>
      <c r="H59" s="115" t="s">
        <v>52</v>
      </c>
      <c r="I59" s="126" t="s">
        <v>286</v>
      </c>
      <c r="J59" s="115" t="s">
        <v>1198</v>
      </c>
      <c r="K59" s="115" t="s">
        <v>1198</v>
      </c>
    </row>
    <row r="60" spans="1:11" s="116" customFormat="1" ht="13.5" customHeight="1" x14ac:dyDescent="0.2">
      <c r="A60" s="113">
        <v>27</v>
      </c>
      <c r="B60" s="113" t="s">
        <v>736</v>
      </c>
      <c r="C60" s="123" t="s">
        <v>23</v>
      </c>
      <c r="D60" s="124" t="s">
        <v>1015</v>
      </c>
      <c r="E60" s="125" t="s">
        <v>14</v>
      </c>
      <c r="F60" s="125">
        <v>160303</v>
      </c>
      <c r="G60" s="123" t="s">
        <v>68</v>
      </c>
      <c r="H60" s="115" t="s">
        <v>52</v>
      </c>
      <c r="I60" s="126" t="s">
        <v>286</v>
      </c>
      <c r="J60" s="115" t="s">
        <v>1198</v>
      </c>
      <c r="K60" s="115" t="s">
        <v>1198</v>
      </c>
    </row>
    <row r="61" spans="1:11" s="116" customFormat="1" ht="13.5" customHeight="1" x14ac:dyDescent="0.2">
      <c r="A61" s="113">
        <v>28</v>
      </c>
      <c r="B61" s="113" t="s">
        <v>737</v>
      </c>
      <c r="C61" s="123" t="s">
        <v>1016</v>
      </c>
      <c r="D61" s="124" t="s">
        <v>566</v>
      </c>
      <c r="E61" s="125" t="s">
        <v>14</v>
      </c>
      <c r="F61" s="125">
        <v>180103</v>
      </c>
      <c r="G61" s="123" t="s">
        <v>994</v>
      </c>
      <c r="H61" s="115" t="s">
        <v>16</v>
      </c>
      <c r="I61" s="126" t="s">
        <v>286</v>
      </c>
      <c r="J61" s="115" t="s">
        <v>1198</v>
      </c>
      <c r="K61" s="115" t="s">
        <v>1198</v>
      </c>
    </row>
    <row r="62" spans="1:11" s="116" customFormat="1" ht="13.5" customHeight="1" x14ac:dyDescent="0.2">
      <c r="A62" s="113">
        <v>29</v>
      </c>
      <c r="B62" s="113" t="s">
        <v>738</v>
      </c>
      <c r="C62" s="123" t="s">
        <v>1017</v>
      </c>
      <c r="D62" s="124" t="s">
        <v>566</v>
      </c>
      <c r="E62" s="125" t="s">
        <v>14</v>
      </c>
      <c r="F62" s="125">
        <v>200203</v>
      </c>
      <c r="G62" s="123" t="s">
        <v>982</v>
      </c>
      <c r="H62" s="115" t="s">
        <v>932</v>
      </c>
      <c r="I62" s="126" t="s">
        <v>286</v>
      </c>
      <c r="J62" s="115" t="s">
        <v>1198</v>
      </c>
      <c r="K62" s="115" t="s">
        <v>1198</v>
      </c>
    </row>
    <row r="63" spans="1:11" s="116" customFormat="1" ht="13.5" customHeight="1" x14ac:dyDescent="0.2">
      <c r="A63" s="113">
        <v>30</v>
      </c>
      <c r="B63" s="113" t="s">
        <v>739</v>
      </c>
      <c r="C63" s="123" t="s">
        <v>1018</v>
      </c>
      <c r="D63" s="124" t="s">
        <v>180</v>
      </c>
      <c r="E63" s="125" t="s">
        <v>14</v>
      </c>
      <c r="F63" s="125">
        <v>221003</v>
      </c>
      <c r="G63" s="123" t="s">
        <v>984</v>
      </c>
      <c r="H63" s="115" t="s">
        <v>16</v>
      </c>
      <c r="I63" s="126" t="s">
        <v>286</v>
      </c>
      <c r="J63" s="115" t="s">
        <v>1198</v>
      </c>
      <c r="K63" s="115" t="s">
        <v>1198</v>
      </c>
    </row>
    <row r="64" spans="1:11" s="116" customFormat="1" ht="13.5" customHeight="1" x14ac:dyDescent="0.2">
      <c r="A64" s="113">
        <v>31</v>
      </c>
      <c r="B64" s="113" t="s">
        <v>740</v>
      </c>
      <c r="C64" s="123" t="s">
        <v>1019</v>
      </c>
      <c r="D64" s="124" t="s">
        <v>180</v>
      </c>
      <c r="E64" s="125" t="s">
        <v>30</v>
      </c>
      <c r="F64" s="125">
        <v>220203</v>
      </c>
      <c r="G64" s="123" t="s">
        <v>937</v>
      </c>
      <c r="H64" s="115" t="s">
        <v>125</v>
      </c>
      <c r="I64" s="126" t="s">
        <v>286</v>
      </c>
      <c r="J64" s="115" t="s">
        <v>1198</v>
      </c>
      <c r="K64" s="115" t="s">
        <v>1198</v>
      </c>
    </row>
    <row r="65" spans="1:11" s="116" customFormat="1" ht="13.5" customHeight="1" x14ac:dyDescent="0.2">
      <c r="A65" s="113">
        <v>32</v>
      </c>
      <c r="B65" s="113" t="s">
        <v>741</v>
      </c>
      <c r="C65" s="123" t="s">
        <v>23</v>
      </c>
      <c r="D65" s="124" t="s">
        <v>1020</v>
      </c>
      <c r="E65" s="125" t="s">
        <v>14</v>
      </c>
      <c r="F65" s="125">
        <v>60403</v>
      </c>
      <c r="G65" s="123" t="s">
        <v>991</v>
      </c>
      <c r="H65" s="115" t="s">
        <v>216</v>
      </c>
      <c r="I65" s="126" t="s">
        <v>286</v>
      </c>
      <c r="J65" s="115" t="s">
        <v>1198</v>
      </c>
      <c r="K65" s="115" t="s">
        <v>1198</v>
      </c>
    </row>
    <row r="66" spans="1:11" s="116" customFormat="1" ht="13.5" customHeight="1" x14ac:dyDescent="0.2">
      <c r="A66" s="113">
        <v>33</v>
      </c>
      <c r="B66" s="113" t="s">
        <v>742</v>
      </c>
      <c r="C66" s="123" t="s">
        <v>969</v>
      </c>
      <c r="D66" s="124" t="s">
        <v>30</v>
      </c>
      <c r="E66" s="125" t="s">
        <v>30</v>
      </c>
      <c r="F66" s="125">
        <v>140203</v>
      </c>
      <c r="G66" s="123" t="s">
        <v>982</v>
      </c>
      <c r="H66" s="115" t="s">
        <v>932</v>
      </c>
      <c r="I66" s="126" t="s">
        <v>286</v>
      </c>
      <c r="J66" s="115" t="s">
        <v>1198</v>
      </c>
      <c r="K66" s="115" t="s">
        <v>1198</v>
      </c>
    </row>
    <row r="67" spans="1:11" s="116" customFormat="1" ht="13.5" customHeight="1" x14ac:dyDescent="0.2">
      <c r="A67" s="113">
        <v>34</v>
      </c>
      <c r="B67" s="113" t="s">
        <v>743</v>
      </c>
      <c r="C67" s="123" t="s">
        <v>1021</v>
      </c>
      <c r="D67" s="124" t="s">
        <v>1022</v>
      </c>
      <c r="E67" s="125" t="s">
        <v>14</v>
      </c>
      <c r="F67" s="125">
        <v>270303</v>
      </c>
      <c r="G67" s="123" t="s">
        <v>68</v>
      </c>
      <c r="H67" s="115" t="s">
        <v>52</v>
      </c>
      <c r="I67" s="126" t="s">
        <v>286</v>
      </c>
      <c r="J67" s="115" t="s">
        <v>1198</v>
      </c>
      <c r="K67" s="115" t="s">
        <v>1198</v>
      </c>
    </row>
    <row r="68" spans="1:11" s="116" customFormat="1" ht="13.5" customHeight="1" x14ac:dyDescent="0.2">
      <c r="A68" s="113">
        <v>35</v>
      </c>
      <c r="B68" s="113" t="s">
        <v>744</v>
      </c>
      <c r="C68" s="123" t="s">
        <v>23</v>
      </c>
      <c r="D68" s="124" t="s">
        <v>1023</v>
      </c>
      <c r="E68" s="125" t="s">
        <v>14</v>
      </c>
      <c r="F68" s="125">
        <v>201203</v>
      </c>
      <c r="G68" s="123" t="s">
        <v>51</v>
      </c>
      <c r="H68" s="115" t="s">
        <v>933</v>
      </c>
      <c r="I68" s="126" t="s">
        <v>286</v>
      </c>
      <c r="J68" s="115" t="s">
        <v>1198</v>
      </c>
      <c r="K68" s="115" t="s">
        <v>1198</v>
      </c>
    </row>
    <row r="69" spans="1:11" s="116" customFormat="1" ht="13.5" customHeight="1" x14ac:dyDescent="0.2">
      <c r="A69" s="113">
        <v>36</v>
      </c>
      <c r="B69" s="113" t="s">
        <v>745</v>
      </c>
      <c r="C69" s="123" t="s">
        <v>1024</v>
      </c>
      <c r="D69" s="124" t="s">
        <v>1025</v>
      </c>
      <c r="E69" s="125" t="s">
        <v>14</v>
      </c>
      <c r="F69" s="125">
        <v>190103</v>
      </c>
      <c r="G69" s="123" t="s">
        <v>51</v>
      </c>
      <c r="H69" s="115" t="s">
        <v>52</v>
      </c>
      <c r="I69" s="126" t="s">
        <v>286</v>
      </c>
      <c r="J69" s="115" t="s">
        <v>1198</v>
      </c>
      <c r="K69" s="115" t="s">
        <v>1198</v>
      </c>
    </row>
    <row r="70" spans="1:11" s="116" customFormat="1" ht="13.5" customHeight="1" x14ac:dyDescent="0.2">
      <c r="A70" s="113">
        <v>37</v>
      </c>
      <c r="B70" s="113" t="s">
        <v>746</v>
      </c>
      <c r="C70" s="123" t="s">
        <v>1026</v>
      </c>
      <c r="D70" s="124" t="s">
        <v>152</v>
      </c>
      <c r="E70" s="125" t="s">
        <v>14</v>
      </c>
      <c r="F70" s="125">
        <v>181003</v>
      </c>
      <c r="G70" s="123" t="s">
        <v>68</v>
      </c>
      <c r="H70" s="115" t="s">
        <v>52</v>
      </c>
      <c r="I70" s="126" t="s">
        <v>286</v>
      </c>
      <c r="J70" s="115" t="s">
        <v>1198</v>
      </c>
      <c r="K70" s="115" t="s">
        <v>1198</v>
      </c>
    </row>
    <row r="71" spans="1:11" s="116" customFormat="1" ht="13.5" customHeight="1" x14ac:dyDescent="0.2">
      <c r="A71" s="113">
        <v>38</v>
      </c>
      <c r="B71" s="113" t="s">
        <v>747</v>
      </c>
      <c r="C71" s="123" t="s">
        <v>23</v>
      </c>
      <c r="D71" s="124" t="s">
        <v>965</v>
      </c>
      <c r="E71" s="125" t="s">
        <v>14</v>
      </c>
      <c r="F71" s="125">
        <v>300703</v>
      </c>
      <c r="G71" s="123" t="s">
        <v>984</v>
      </c>
      <c r="H71" s="115" t="s">
        <v>16</v>
      </c>
      <c r="I71" s="126" t="s">
        <v>286</v>
      </c>
      <c r="J71" s="115" t="s">
        <v>1198</v>
      </c>
      <c r="K71" s="115" t="s">
        <v>1198</v>
      </c>
    </row>
    <row r="72" spans="1:11" s="116" customFormat="1" ht="13.5" customHeight="1" x14ac:dyDescent="0.2">
      <c r="A72" s="113">
        <v>39</v>
      </c>
      <c r="B72" s="113" t="s">
        <v>748</v>
      </c>
      <c r="C72" s="123" t="s">
        <v>1027</v>
      </c>
      <c r="D72" s="124" t="s">
        <v>144</v>
      </c>
      <c r="E72" s="125" t="s">
        <v>14</v>
      </c>
      <c r="F72" s="125">
        <v>60103</v>
      </c>
      <c r="G72" s="123" t="s">
        <v>982</v>
      </c>
      <c r="H72" s="115" t="s">
        <v>932</v>
      </c>
      <c r="I72" s="126" t="s">
        <v>286</v>
      </c>
      <c r="J72" s="115" t="s">
        <v>1198</v>
      </c>
      <c r="K72" s="115" t="s">
        <v>1198</v>
      </c>
    </row>
    <row r="73" spans="1:11" s="116" customFormat="1" ht="13.5" customHeight="1" x14ac:dyDescent="0.2">
      <c r="A73" s="113">
        <v>40</v>
      </c>
      <c r="B73" s="113" t="s">
        <v>749</v>
      </c>
      <c r="C73" s="123" t="s">
        <v>23</v>
      </c>
      <c r="D73" s="124" t="s">
        <v>274</v>
      </c>
      <c r="E73" s="125" t="s">
        <v>14</v>
      </c>
      <c r="F73" s="125">
        <v>100703</v>
      </c>
      <c r="G73" s="123" t="s">
        <v>51</v>
      </c>
      <c r="H73" s="115" t="s">
        <v>52</v>
      </c>
      <c r="I73" s="126" t="s">
        <v>286</v>
      </c>
      <c r="J73" s="115" t="s">
        <v>1198</v>
      </c>
      <c r="K73" s="115" t="s">
        <v>1198</v>
      </c>
    </row>
    <row r="74" spans="1:11" s="116" customFormat="1" ht="13.5" customHeight="1" x14ac:dyDescent="0.2">
      <c r="A74" s="113">
        <v>41</v>
      </c>
      <c r="B74" s="113" t="s">
        <v>750</v>
      </c>
      <c r="C74" s="123" t="s">
        <v>1028</v>
      </c>
      <c r="D74" s="124" t="s">
        <v>144</v>
      </c>
      <c r="E74" s="125" t="s">
        <v>14</v>
      </c>
      <c r="F74" s="125">
        <v>160102</v>
      </c>
      <c r="G74" s="123" t="s">
        <v>1002</v>
      </c>
      <c r="H74" s="115" t="s">
        <v>934</v>
      </c>
      <c r="I74" s="126" t="s">
        <v>286</v>
      </c>
      <c r="J74" s="115" t="s">
        <v>1198</v>
      </c>
      <c r="K74" s="115" t="s">
        <v>1198</v>
      </c>
    </row>
    <row r="75" spans="1:11" s="116" customFormat="1" ht="13.5" customHeight="1" x14ac:dyDescent="0.2">
      <c r="A75" s="113">
        <v>42</v>
      </c>
      <c r="B75" s="113" t="s">
        <v>751</v>
      </c>
      <c r="C75" s="123" t="s">
        <v>1029</v>
      </c>
      <c r="D75" s="124" t="s">
        <v>144</v>
      </c>
      <c r="E75" s="125" t="s">
        <v>14</v>
      </c>
      <c r="F75" s="125">
        <v>301003</v>
      </c>
      <c r="G75" s="123" t="s">
        <v>51</v>
      </c>
      <c r="H75" s="115" t="s">
        <v>52</v>
      </c>
      <c r="I75" s="126" t="s">
        <v>286</v>
      </c>
      <c r="J75" s="115" t="s">
        <v>1198</v>
      </c>
      <c r="K75" s="115" t="s">
        <v>1198</v>
      </c>
    </row>
    <row r="76" spans="1:11" s="116" customFormat="1" ht="13.5" customHeight="1" x14ac:dyDescent="0.2">
      <c r="A76" s="113">
        <v>43</v>
      </c>
      <c r="B76" s="113" t="s">
        <v>752</v>
      </c>
      <c r="C76" s="123" t="s">
        <v>1030</v>
      </c>
      <c r="D76" s="124" t="s">
        <v>1031</v>
      </c>
      <c r="E76" s="125" t="s">
        <v>14</v>
      </c>
      <c r="F76" s="125">
        <v>300103</v>
      </c>
      <c r="G76" s="123" t="s">
        <v>982</v>
      </c>
      <c r="H76" s="115" t="s">
        <v>932</v>
      </c>
      <c r="I76" s="126" t="s">
        <v>286</v>
      </c>
      <c r="J76" s="115" t="s">
        <v>1198</v>
      </c>
      <c r="K76" s="115" t="s">
        <v>1198</v>
      </c>
    </row>
    <row r="77" spans="1:11" s="116" customFormat="1" ht="13.5" customHeight="1" x14ac:dyDescent="0.2">
      <c r="A77" s="128">
        <v>44</v>
      </c>
      <c r="B77" s="113" t="s">
        <v>753</v>
      </c>
      <c r="C77" s="123" t="s">
        <v>1032</v>
      </c>
      <c r="D77" s="124" t="s">
        <v>978</v>
      </c>
      <c r="E77" s="125" t="s">
        <v>30</v>
      </c>
      <c r="F77" s="125">
        <v>90802</v>
      </c>
      <c r="G77" s="123" t="s">
        <v>15</v>
      </c>
      <c r="H77" s="115" t="s">
        <v>16</v>
      </c>
      <c r="I77" s="126" t="s">
        <v>286</v>
      </c>
      <c r="J77" s="115" t="s">
        <v>1198</v>
      </c>
      <c r="K77" s="115" t="s">
        <v>1198</v>
      </c>
    </row>
    <row r="78" spans="1:11" ht="13.5" customHeight="1" x14ac:dyDescent="0.2">
      <c r="A78" s="117">
        <v>1</v>
      </c>
      <c r="B78" s="117" t="s">
        <v>754</v>
      </c>
      <c r="C78" s="121" t="s">
        <v>140</v>
      </c>
      <c r="D78" s="120" t="s">
        <v>1033</v>
      </c>
      <c r="E78" s="119" t="s">
        <v>14</v>
      </c>
      <c r="F78" s="119">
        <v>160903</v>
      </c>
      <c r="G78" s="121" t="s">
        <v>68</v>
      </c>
      <c r="H78" s="68" t="s">
        <v>52</v>
      </c>
      <c r="I78" s="69" t="s">
        <v>1192</v>
      </c>
      <c r="J78" s="68" t="s">
        <v>1198</v>
      </c>
      <c r="K78" s="122" t="s">
        <v>1201</v>
      </c>
    </row>
    <row r="79" spans="1:11" ht="13.5" customHeight="1" x14ac:dyDescent="0.2">
      <c r="A79" s="117">
        <v>2</v>
      </c>
      <c r="B79" s="117" t="s">
        <v>755</v>
      </c>
      <c r="C79" s="121" t="s">
        <v>1034</v>
      </c>
      <c r="D79" s="120" t="s">
        <v>1033</v>
      </c>
      <c r="E79" s="119" t="s">
        <v>14</v>
      </c>
      <c r="F79" s="119">
        <v>80303</v>
      </c>
      <c r="G79" s="121" t="s">
        <v>991</v>
      </c>
      <c r="H79" s="68" t="s">
        <v>216</v>
      </c>
      <c r="I79" s="69" t="s">
        <v>1192</v>
      </c>
      <c r="J79" s="68" t="s">
        <v>1198</v>
      </c>
      <c r="K79" s="122" t="s">
        <v>1201</v>
      </c>
    </row>
    <row r="80" spans="1:11" ht="13.5" customHeight="1" x14ac:dyDescent="0.2">
      <c r="A80" s="117">
        <v>3</v>
      </c>
      <c r="B80" s="117" t="s">
        <v>756</v>
      </c>
      <c r="C80" s="121" t="s">
        <v>140</v>
      </c>
      <c r="D80" s="120" t="s">
        <v>141</v>
      </c>
      <c r="E80" s="119" t="s">
        <v>14</v>
      </c>
      <c r="F80" s="119">
        <v>31203</v>
      </c>
      <c r="G80" s="121" t="s">
        <v>984</v>
      </c>
      <c r="H80" s="68" t="s">
        <v>16</v>
      </c>
      <c r="I80" s="69" t="s">
        <v>1192</v>
      </c>
      <c r="J80" s="68" t="s">
        <v>1198</v>
      </c>
      <c r="K80" s="122" t="s">
        <v>1201</v>
      </c>
    </row>
    <row r="81" spans="1:11" ht="13.5" customHeight="1" x14ac:dyDescent="0.2">
      <c r="A81" s="117">
        <v>4</v>
      </c>
      <c r="B81" s="117" t="s">
        <v>757</v>
      </c>
      <c r="C81" s="121" t="s">
        <v>1035</v>
      </c>
      <c r="D81" s="120" t="s">
        <v>190</v>
      </c>
      <c r="E81" s="119" t="s">
        <v>14</v>
      </c>
      <c r="F81" s="119">
        <v>261003</v>
      </c>
      <c r="G81" s="121" t="s">
        <v>51</v>
      </c>
      <c r="H81" s="68" t="s">
        <v>52</v>
      </c>
      <c r="I81" s="69" t="s">
        <v>1192</v>
      </c>
      <c r="J81" s="68" t="s">
        <v>1198</v>
      </c>
      <c r="K81" s="122" t="s">
        <v>1201</v>
      </c>
    </row>
    <row r="82" spans="1:11" ht="13.5" customHeight="1" x14ac:dyDescent="0.2">
      <c r="A82" s="117">
        <v>5</v>
      </c>
      <c r="B82" s="117" t="s">
        <v>758</v>
      </c>
      <c r="C82" s="121" t="s">
        <v>1036</v>
      </c>
      <c r="D82" s="120" t="s">
        <v>1037</v>
      </c>
      <c r="E82" s="119" t="s">
        <v>30</v>
      </c>
      <c r="F82" s="119">
        <v>180703</v>
      </c>
      <c r="G82" s="121" t="s">
        <v>982</v>
      </c>
      <c r="H82" s="68" t="s">
        <v>932</v>
      </c>
      <c r="I82" s="69" t="s">
        <v>1192</v>
      </c>
      <c r="J82" s="68" t="s">
        <v>1198</v>
      </c>
      <c r="K82" s="122" t="s">
        <v>1201</v>
      </c>
    </row>
    <row r="83" spans="1:11" ht="13.5" customHeight="1" x14ac:dyDescent="0.2">
      <c r="A83" s="117">
        <v>6</v>
      </c>
      <c r="B83" s="117" t="s">
        <v>759</v>
      </c>
      <c r="C83" s="121" t="s">
        <v>1038</v>
      </c>
      <c r="D83" s="120" t="s">
        <v>990</v>
      </c>
      <c r="E83" s="119" t="s">
        <v>30</v>
      </c>
      <c r="F83" s="119">
        <v>110803</v>
      </c>
      <c r="G83" s="121" t="s">
        <v>68</v>
      </c>
      <c r="H83" s="68" t="s">
        <v>52</v>
      </c>
      <c r="I83" s="69" t="s">
        <v>1192</v>
      </c>
      <c r="J83" s="68" t="s">
        <v>1198</v>
      </c>
      <c r="K83" s="122" t="s">
        <v>1201</v>
      </c>
    </row>
    <row r="84" spans="1:11" ht="13.5" customHeight="1" x14ac:dyDescent="0.2">
      <c r="A84" s="117">
        <v>7</v>
      </c>
      <c r="B84" s="117" t="s">
        <v>760</v>
      </c>
      <c r="C84" s="121" t="s">
        <v>11</v>
      </c>
      <c r="D84" s="120" t="s">
        <v>96</v>
      </c>
      <c r="E84" s="119" t="s">
        <v>14</v>
      </c>
      <c r="F84" s="119">
        <v>110303</v>
      </c>
      <c r="G84" s="121" t="s">
        <v>984</v>
      </c>
      <c r="H84" s="68" t="s">
        <v>16</v>
      </c>
      <c r="I84" s="69" t="s">
        <v>1192</v>
      </c>
      <c r="J84" s="68" t="s">
        <v>1198</v>
      </c>
      <c r="K84" s="122" t="s">
        <v>1201</v>
      </c>
    </row>
    <row r="85" spans="1:11" ht="13.5" customHeight="1" x14ac:dyDescent="0.2">
      <c r="A85" s="117">
        <v>8</v>
      </c>
      <c r="B85" s="117" t="s">
        <v>761</v>
      </c>
      <c r="C85" s="121" t="s">
        <v>1039</v>
      </c>
      <c r="D85" s="120" t="s">
        <v>213</v>
      </c>
      <c r="E85" s="119" t="s">
        <v>14</v>
      </c>
      <c r="F85" s="119">
        <v>140503</v>
      </c>
      <c r="G85" s="121" t="s">
        <v>112</v>
      </c>
      <c r="H85" s="68" t="s">
        <v>113</v>
      </c>
      <c r="I85" s="69" t="s">
        <v>1192</v>
      </c>
      <c r="J85" s="68" t="s">
        <v>1198</v>
      </c>
      <c r="K85" s="122" t="s">
        <v>1201</v>
      </c>
    </row>
    <row r="86" spans="1:11" ht="13.5" customHeight="1" x14ac:dyDescent="0.2">
      <c r="A86" s="117">
        <v>9</v>
      </c>
      <c r="B86" s="117" t="s">
        <v>762</v>
      </c>
      <c r="C86" s="121" t="s">
        <v>1040</v>
      </c>
      <c r="D86" s="120" t="s">
        <v>1041</v>
      </c>
      <c r="E86" s="119" t="s">
        <v>14</v>
      </c>
      <c r="F86" s="119">
        <v>250603</v>
      </c>
      <c r="G86" s="121" t="s">
        <v>112</v>
      </c>
      <c r="H86" s="68" t="s">
        <v>113</v>
      </c>
      <c r="I86" s="69" t="s">
        <v>1192</v>
      </c>
      <c r="J86" s="68" t="s">
        <v>1198</v>
      </c>
      <c r="K86" s="122" t="s">
        <v>1201</v>
      </c>
    </row>
    <row r="87" spans="1:11" ht="13.5" customHeight="1" x14ac:dyDescent="0.2">
      <c r="A87" s="117">
        <v>10</v>
      </c>
      <c r="B87" s="117" t="s">
        <v>763</v>
      </c>
      <c r="C87" s="121" t="s">
        <v>185</v>
      </c>
      <c r="D87" s="120" t="s">
        <v>946</v>
      </c>
      <c r="E87" s="119" t="s">
        <v>14</v>
      </c>
      <c r="F87" s="119">
        <v>170803</v>
      </c>
      <c r="G87" s="121" t="s">
        <v>994</v>
      </c>
      <c r="H87" s="68" t="s">
        <v>16</v>
      </c>
      <c r="I87" s="69" t="s">
        <v>1192</v>
      </c>
      <c r="J87" s="68" t="s">
        <v>1198</v>
      </c>
      <c r="K87" s="122" t="s">
        <v>1201</v>
      </c>
    </row>
    <row r="88" spans="1:11" ht="13.5" customHeight="1" x14ac:dyDescent="0.2">
      <c r="A88" s="117">
        <v>11</v>
      </c>
      <c r="B88" s="117" t="s">
        <v>764</v>
      </c>
      <c r="C88" s="121" t="s">
        <v>74</v>
      </c>
      <c r="D88" s="120" t="s">
        <v>946</v>
      </c>
      <c r="E88" s="119" t="s">
        <v>14</v>
      </c>
      <c r="F88" s="119">
        <v>30203</v>
      </c>
      <c r="G88" s="121" t="s">
        <v>991</v>
      </c>
      <c r="H88" s="68" t="s">
        <v>216</v>
      </c>
      <c r="I88" s="69" t="s">
        <v>1192</v>
      </c>
      <c r="J88" s="68" t="s">
        <v>1198</v>
      </c>
      <c r="K88" s="122" t="s">
        <v>1201</v>
      </c>
    </row>
    <row r="89" spans="1:11" ht="13.5" customHeight="1" x14ac:dyDescent="0.2">
      <c r="A89" s="117">
        <v>12</v>
      </c>
      <c r="B89" s="117" t="s">
        <v>765</v>
      </c>
      <c r="C89" s="121" t="s">
        <v>1042</v>
      </c>
      <c r="D89" s="120" t="s">
        <v>24</v>
      </c>
      <c r="E89" s="119" t="s">
        <v>14</v>
      </c>
      <c r="F89" s="119">
        <v>210703</v>
      </c>
      <c r="G89" s="121" t="s">
        <v>51</v>
      </c>
      <c r="H89" s="68" t="s">
        <v>52</v>
      </c>
      <c r="I89" s="69" t="s">
        <v>1192</v>
      </c>
      <c r="J89" s="68" t="s">
        <v>1198</v>
      </c>
      <c r="K89" s="122" t="s">
        <v>1201</v>
      </c>
    </row>
    <row r="90" spans="1:11" ht="13.5" customHeight="1" x14ac:dyDescent="0.2">
      <c r="A90" s="117">
        <v>13</v>
      </c>
      <c r="B90" s="117" t="s">
        <v>766</v>
      </c>
      <c r="C90" s="121" t="s">
        <v>1026</v>
      </c>
      <c r="D90" s="120" t="s">
        <v>1043</v>
      </c>
      <c r="E90" s="119" t="s">
        <v>14</v>
      </c>
      <c r="F90" s="119">
        <v>201203</v>
      </c>
      <c r="G90" s="121" t="s">
        <v>982</v>
      </c>
      <c r="H90" s="68" t="s">
        <v>932</v>
      </c>
      <c r="I90" s="69" t="s">
        <v>1192</v>
      </c>
      <c r="J90" s="68" t="s">
        <v>1198</v>
      </c>
      <c r="K90" s="122" t="s">
        <v>1201</v>
      </c>
    </row>
    <row r="91" spans="1:11" ht="13.5" customHeight="1" x14ac:dyDescent="0.2">
      <c r="A91" s="117">
        <v>14</v>
      </c>
      <c r="B91" s="117" t="s">
        <v>767</v>
      </c>
      <c r="C91" s="121" t="s">
        <v>1044</v>
      </c>
      <c r="D91" s="120" t="s">
        <v>83</v>
      </c>
      <c r="E91" s="119" t="s">
        <v>30</v>
      </c>
      <c r="F91" s="119">
        <v>211103</v>
      </c>
      <c r="G91" s="121" t="s">
        <v>51</v>
      </c>
      <c r="H91" s="68" t="s">
        <v>52</v>
      </c>
      <c r="I91" s="69" t="s">
        <v>1192</v>
      </c>
      <c r="J91" s="68" t="s">
        <v>1198</v>
      </c>
      <c r="K91" s="122" t="s">
        <v>1201</v>
      </c>
    </row>
    <row r="92" spans="1:11" ht="13.5" customHeight="1" x14ac:dyDescent="0.2">
      <c r="A92" s="117">
        <v>15</v>
      </c>
      <c r="B92" s="117" t="s">
        <v>768</v>
      </c>
      <c r="C92" s="121" t="s">
        <v>1045</v>
      </c>
      <c r="D92" s="120" t="s">
        <v>83</v>
      </c>
      <c r="E92" s="119" t="s">
        <v>30</v>
      </c>
      <c r="F92" s="119">
        <v>41103</v>
      </c>
      <c r="G92" s="121" t="s">
        <v>68</v>
      </c>
      <c r="H92" s="68" t="s">
        <v>52</v>
      </c>
      <c r="I92" s="69" t="s">
        <v>1192</v>
      </c>
      <c r="J92" s="68" t="s">
        <v>1198</v>
      </c>
      <c r="K92" s="122" t="s">
        <v>1201</v>
      </c>
    </row>
    <row r="93" spans="1:11" ht="13.5" customHeight="1" x14ac:dyDescent="0.2">
      <c r="A93" s="117">
        <v>16</v>
      </c>
      <c r="B93" s="117" t="s">
        <v>769</v>
      </c>
      <c r="C93" s="121" t="s">
        <v>1046</v>
      </c>
      <c r="D93" s="120" t="s">
        <v>58</v>
      </c>
      <c r="E93" s="119" t="s">
        <v>14</v>
      </c>
      <c r="F93" s="119">
        <v>110103</v>
      </c>
      <c r="G93" s="121" t="s">
        <v>112</v>
      </c>
      <c r="H93" s="68" t="s">
        <v>113</v>
      </c>
      <c r="I93" s="69" t="s">
        <v>1192</v>
      </c>
      <c r="J93" s="68" t="s">
        <v>1198</v>
      </c>
      <c r="K93" s="122" t="s">
        <v>1201</v>
      </c>
    </row>
    <row r="94" spans="1:11" ht="13.5" customHeight="1" x14ac:dyDescent="0.2">
      <c r="A94" s="117">
        <v>17</v>
      </c>
      <c r="B94" s="117" t="s">
        <v>770</v>
      </c>
      <c r="C94" s="121" t="s">
        <v>74</v>
      </c>
      <c r="D94" s="120" t="s">
        <v>58</v>
      </c>
      <c r="E94" s="119" t="s">
        <v>14</v>
      </c>
      <c r="F94" s="119">
        <v>221203</v>
      </c>
      <c r="G94" s="121" t="s">
        <v>982</v>
      </c>
      <c r="H94" s="68" t="s">
        <v>932</v>
      </c>
      <c r="I94" s="69" t="s">
        <v>1192</v>
      </c>
      <c r="J94" s="68" t="s">
        <v>1198</v>
      </c>
      <c r="K94" s="122" t="s">
        <v>1201</v>
      </c>
    </row>
    <row r="95" spans="1:11" ht="13.5" customHeight="1" x14ac:dyDescent="0.2">
      <c r="A95" s="117">
        <v>18</v>
      </c>
      <c r="B95" s="117" t="s">
        <v>771</v>
      </c>
      <c r="C95" s="121" t="s">
        <v>1047</v>
      </c>
      <c r="D95" s="120" t="s">
        <v>1048</v>
      </c>
      <c r="E95" s="119" t="s">
        <v>14</v>
      </c>
      <c r="F95" s="119">
        <v>140203</v>
      </c>
      <c r="G95" s="121" t="s">
        <v>51</v>
      </c>
      <c r="H95" s="68" t="s">
        <v>52</v>
      </c>
      <c r="I95" s="69" t="s">
        <v>1192</v>
      </c>
      <c r="J95" s="68" t="s">
        <v>1198</v>
      </c>
      <c r="K95" s="122" t="s">
        <v>1201</v>
      </c>
    </row>
    <row r="96" spans="1:11" ht="13.5" customHeight="1" x14ac:dyDescent="0.2">
      <c r="A96" s="117">
        <v>19</v>
      </c>
      <c r="B96" s="117" t="s">
        <v>772</v>
      </c>
      <c r="C96" s="121" t="s">
        <v>1018</v>
      </c>
      <c r="D96" s="120" t="s">
        <v>165</v>
      </c>
      <c r="E96" s="119" t="s">
        <v>14</v>
      </c>
      <c r="F96" s="119">
        <v>40103</v>
      </c>
      <c r="G96" s="121" t="s">
        <v>68</v>
      </c>
      <c r="H96" s="68" t="s">
        <v>52</v>
      </c>
      <c r="I96" s="69" t="s">
        <v>1192</v>
      </c>
      <c r="J96" s="68" t="s">
        <v>1198</v>
      </c>
      <c r="K96" s="122" t="s">
        <v>1201</v>
      </c>
    </row>
    <row r="97" spans="1:11" ht="13.5" customHeight="1" x14ac:dyDescent="0.2">
      <c r="A97" s="117">
        <v>20</v>
      </c>
      <c r="B97" s="117" t="s">
        <v>773</v>
      </c>
      <c r="C97" s="121" t="s">
        <v>1049</v>
      </c>
      <c r="D97" s="120" t="s">
        <v>165</v>
      </c>
      <c r="E97" s="119" t="s">
        <v>14</v>
      </c>
      <c r="F97" s="119">
        <v>51203</v>
      </c>
      <c r="G97" s="121" t="s">
        <v>982</v>
      </c>
      <c r="H97" s="68" t="s">
        <v>932</v>
      </c>
      <c r="I97" s="69" t="s">
        <v>1192</v>
      </c>
      <c r="J97" s="68" t="s">
        <v>1198</v>
      </c>
      <c r="K97" s="122" t="s">
        <v>1201</v>
      </c>
    </row>
    <row r="98" spans="1:11" ht="13.5" customHeight="1" x14ac:dyDescent="0.2">
      <c r="A98" s="117">
        <v>21</v>
      </c>
      <c r="B98" s="117" t="s">
        <v>774</v>
      </c>
      <c r="C98" s="121" t="s">
        <v>1050</v>
      </c>
      <c r="D98" s="120" t="s">
        <v>555</v>
      </c>
      <c r="E98" s="119" t="s">
        <v>14</v>
      </c>
      <c r="F98" s="119">
        <v>70503</v>
      </c>
      <c r="G98" s="121" t="s">
        <v>112</v>
      </c>
      <c r="H98" s="68" t="s">
        <v>113</v>
      </c>
      <c r="I98" s="69" t="s">
        <v>1192</v>
      </c>
      <c r="J98" s="68" t="s">
        <v>1198</v>
      </c>
      <c r="K98" s="122" t="s">
        <v>1201</v>
      </c>
    </row>
    <row r="99" spans="1:11" ht="13.5" customHeight="1" x14ac:dyDescent="0.2">
      <c r="A99" s="117">
        <v>22</v>
      </c>
      <c r="B99" s="117" t="s">
        <v>775</v>
      </c>
      <c r="C99" s="121" t="s">
        <v>1051</v>
      </c>
      <c r="D99" s="120" t="s">
        <v>1052</v>
      </c>
      <c r="E99" s="119" t="s">
        <v>30</v>
      </c>
      <c r="F99" s="119">
        <v>60703</v>
      </c>
      <c r="G99" s="121" t="s">
        <v>68</v>
      </c>
      <c r="H99" s="68" t="s">
        <v>52</v>
      </c>
      <c r="I99" s="69" t="s">
        <v>1192</v>
      </c>
      <c r="J99" s="68" t="s">
        <v>1198</v>
      </c>
      <c r="K99" s="122" t="s">
        <v>1201</v>
      </c>
    </row>
    <row r="100" spans="1:11" ht="13.5" customHeight="1" x14ac:dyDescent="0.2">
      <c r="A100" s="117">
        <v>23</v>
      </c>
      <c r="B100" s="117" t="s">
        <v>776</v>
      </c>
      <c r="C100" s="121" t="s">
        <v>1053</v>
      </c>
      <c r="D100" s="120" t="s">
        <v>1054</v>
      </c>
      <c r="E100" s="119" t="s">
        <v>14</v>
      </c>
      <c r="F100" s="119">
        <v>210803</v>
      </c>
      <c r="G100" s="121" t="s">
        <v>68</v>
      </c>
      <c r="H100" s="68" t="s">
        <v>52</v>
      </c>
      <c r="I100" s="69" t="s">
        <v>1192</v>
      </c>
      <c r="J100" s="68" t="s">
        <v>1198</v>
      </c>
      <c r="K100" s="122" t="s">
        <v>1201</v>
      </c>
    </row>
    <row r="101" spans="1:11" ht="13.5" customHeight="1" x14ac:dyDescent="0.2">
      <c r="A101" s="117">
        <v>24</v>
      </c>
      <c r="B101" s="117" t="s">
        <v>777</v>
      </c>
      <c r="C101" s="121" t="s">
        <v>1055</v>
      </c>
      <c r="D101" s="120" t="s">
        <v>566</v>
      </c>
      <c r="E101" s="119" t="s">
        <v>14</v>
      </c>
      <c r="F101" s="119">
        <v>261203</v>
      </c>
      <c r="G101" s="121" t="s">
        <v>112</v>
      </c>
      <c r="H101" s="68" t="s">
        <v>113</v>
      </c>
      <c r="I101" s="69" t="s">
        <v>1192</v>
      </c>
      <c r="J101" s="68" t="s">
        <v>1198</v>
      </c>
      <c r="K101" s="122" t="s">
        <v>1201</v>
      </c>
    </row>
    <row r="102" spans="1:11" ht="13.5" customHeight="1" x14ac:dyDescent="0.2">
      <c r="A102" s="117">
        <v>25</v>
      </c>
      <c r="B102" s="117" t="s">
        <v>778</v>
      </c>
      <c r="C102" s="121" t="s">
        <v>23</v>
      </c>
      <c r="D102" s="120" t="s">
        <v>1022</v>
      </c>
      <c r="E102" s="119" t="s">
        <v>14</v>
      </c>
      <c r="F102" s="119">
        <v>120803</v>
      </c>
      <c r="G102" s="121" t="s">
        <v>994</v>
      </c>
      <c r="H102" s="68" t="s">
        <v>16</v>
      </c>
      <c r="I102" s="69" t="s">
        <v>1192</v>
      </c>
      <c r="J102" s="68" t="s">
        <v>1198</v>
      </c>
      <c r="K102" s="122" t="s">
        <v>1201</v>
      </c>
    </row>
    <row r="103" spans="1:11" ht="13.5" customHeight="1" x14ac:dyDescent="0.2">
      <c r="A103" s="117">
        <v>26</v>
      </c>
      <c r="B103" s="117" t="s">
        <v>779</v>
      </c>
      <c r="C103" s="121" t="s">
        <v>943</v>
      </c>
      <c r="D103" s="120" t="s">
        <v>1056</v>
      </c>
      <c r="E103" s="119" t="s">
        <v>30</v>
      </c>
      <c r="F103" s="119">
        <v>100899</v>
      </c>
      <c r="G103" s="121" t="s">
        <v>991</v>
      </c>
      <c r="H103" s="68" t="s">
        <v>216</v>
      </c>
      <c r="I103" s="69" t="s">
        <v>1192</v>
      </c>
      <c r="J103" s="68" t="s">
        <v>1198</v>
      </c>
      <c r="K103" s="122" t="s">
        <v>1201</v>
      </c>
    </row>
    <row r="104" spans="1:11" ht="13.5" customHeight="1" x14ac:dyDescent="0.2">
      <c r="A104" s="117">
        <v>27</v>
      </c>
      <c r="B104" s="117" t="s">
        <v>780</v>
      </c>
      <c r="C104" s="121" t="s">
        <v>1057</v>
      </c>
      <c r="D104" s="120" t="s">
        <v>1023</v>
      </c>
      <c r="E104" s="119" t="s">
        <v>30</v>
      </c>
      <c r="F104" s="119">
        <v>301003</v>
      </c>
      <c r="G104" s="121" t="s">
        <v>112</v>
      </c>
      <c r="H104" s="68" t="s">
        <v>113</v>
      </c>
      <c r="I104" s="69" t="s">
        <v>1192</v>
      </c>
      <c r="J104" s="68" t="s">
        <v>1198</v>
      </c>
      <c r="K104" s="122" t="s">
        <v>1201</v>
      </c>
    </row>
    <row r="105" spans="1:11" ht="13.5" customHeight="1" x14ac:dyDescent="0.2">
      <c r="A105" s="117">
        <v>28</v>
      </c>
      <c r="B105" s="117" t="s">
        <v>781</v>
      </c>
      <c r="C105" s="121" t="s">
        <v>1058</v>
      </c>
      <c r="D105" s="120" t="s">
        <v>614</v>
      </c>
      <c r="E105" s="119" t="s">
        <v>14</v>
      </c>
      <c r="F105" s="119">
        <v>121003</v>
      </c>
      <c r="G105" s="121" t="s">
        <v>1059</v>
      </c>
      <c r="H105" s="68" t="s">
        <v>134</v>
      </c>
      <c r="I105" s="69" t="s">
        <v>1192</v>
      </c>
      <c r="J105" s="68" t="s">
        <v>1198</v>
      </c>
      <c r="K105" s="122" t="s">
        <v>1201</v>
      </c>
    </row>
    <row r="106" spans="1:11" ht="13.5" customHeight="1" x14ac:dyDescent="0.2">
      <c r="A106" s="117">
        <v>29</v>
      </c>
      <c r="B106" s="117" t="s">
        <v>782</v>
      </c>
      <c r="C106" s="121" t="s">
        <v>131</v>
      </c>
      <c r="D106" s="120" t="s">
        <v>75</v>
      </c>
      <c r="E106" s="119" t="s">
        <v>14</v>
      </c>
      <c r="F106" s="119">
        <v>21103</v>
      </c>
      <c r="G106" s="121" t="s">
        <v>982</v>
      </c>
      <c r="H106" s="68" t="s">
        <v>932</v>
      </c>
      <c r="I106" s="69" t="s">
        <v>1192</v>
      </c>
      <c r="J106" s="68" t="s">
        <v>1198</v>
      </c>
      <c r="K106" s="122" t="s">
        <v>1201</v>
      </c>
    </row>
    <row r="107" spans="1:11" ht="13.5" customHeight="1" x14ac:dyDescent="0.2">
      <c r="A107" s="117">
        <v>30</v>
      </c>
      <c r="B107" s="117" t="s">
        <v>783</v>
      </c>
      <c r="C107" s="121" t="s">
        <v>1060</v>
      </c>
      <c r="D107" s="120" t="s">
        <v>1061</v>
      </c>
      <c r="E107" s="119" t="s">
        <v>30</v>
      </c>
      <c r="F107" s="119">
        <v>211002</v>
      </c>
      <c r="G107" s="121" t="s">
        <v>991</v>
      </c>
      <c r="H107" s="68" t="s">
        <v>216</v>
      </c>
      <c r="I107" s="69" t="s">
        <v>1192</v>
      </c>
      <c r="J107" s="68" t="s">
        <v>1198</v>
      </c>
      <c r="K107" s="122" t="s">
        <v>1201</v>
      </c>
    </row>
    <row r="108" spans="1:11" ht="13.5" customHeight="1" x14ac:dyDescent="0.2">
      <c r="A108" s="118">
        <v>31</v>
      </c>
      <c r="B108" s="117" t="s">
        <v>784</v>
      </c>
      <c r="C108" s="121" t="s">
        <v>121</v>
      </c>
      <c r="D108" s="120" t="s">
        <v>122</v>
      </c>
      <c r="E108" s="119" t="s">
        <v>30</v>
      </c>
      <c r="F108" s="119">
        <v>280302</v>
      </c>
      <c r="G108" s="121" t="s">
        <v>1062</v>
      </c>
      <c r="H108" s="68" t="s">
        <v>52</v>
      </c>
      <c r="I108" s="69" t="s">
        <v>1192</v>
      </c>
      <c r="J108" s="68" t="s">
        <v>1198</v>
      </c>
      <c r="K108" s="122" t="s">
        <v>1201</v>
      </c>
    </row>
    <row r="109" spans="1:11" s="116" customFormat="1" ht="13.5" customHeight="1" x14ac:dyDescent="0.2">
      <c r="A109" s="113">
        <v>1</v>
      </c>
      <c r="B109" s="113" t="s">
        <v>785</v>
      </c>
      <c r="C109" s="123" t="s">
        <v>1063</v>
      </c>
      <c r="D109" s="124" t="s">
        <v>93</v>
      </c>
      <c r="E109" s="125" t="s">
        <v>14</v>
      </c>
      <c r="F109" s="125">
        <v>260303</v>
      </c>
      <c r="G109" s="123" t="s">
        <v>68</v>
      </c>
      <c r="H109" s="115" t="s">
        <v>52</v>
      </c>
      <c r="I109" s="126" t="s">
        <v>1193</v>
      </c>
      <c r="J109" s="115" t="s">
        <v>1199</v>
      </c>
      <c r="K109" s="127" t="s">
        <v>1202</v>
      </c>
    </row>
    <row r="110" spans="1:11" s="116" customFormat="1" ht="13.5" customHeight="1" x14ac:dyDescent="0.2">
      <c r="A110" s="113">
        <v>2</v>
      </c>
      <c r="B110" s="113" t="s">
        <v>786</v>
      </c>
      <c r="C110" s="123" t="s">
        <v>1064</v>
      </c>
      <c r="D110" s="124" t="s">
        <v>93</v>
      </c>
      <c r="E110" s="125" t="s">
        <v>14</v>
      </c>
      <c r="F110" s="125">
        <v>71203</v>
      </c>
      <c r="G110" s="123" t="s">
        <v>68</v>
      </c>
      <c r="H110" s="115" t="s">
        <v>52</v>
      </c>
      <c r="I110" s="126" t="s">
        <v>1193</v>
      </c>
      <c r="J110" s="115" t="s">
        <v>1199</v>
      </c>
      <c r="K110" s="127" t="s">
        <v>1202</v>
      </c>
    </row>
    <row r="111" spans="1:11" s="116" customFormat="1" ht="13.5" customHeight="1" x14ac:dyDescent="0.2">
      <c r="A111" s="113">
        <v>3</v>
      </c>
      <c r="B111" s="113" t="s">
        <v>787</v>
      </c>
      <c r="C111" s="123" t="s">
        <v>1065</v>
      </c>
      <c r="D111" s="124" t="s">
        <v>1033</v>
      </c>
      <c r="E111" s="125" t="s">
        <v>14</v>
      </c>
      <c r="F111" s="125">
        <v>20803</v>
      </c>
      <c r="G111" s="123" t="s">
        <v>51</v>
      </c>
      <c r="H111" s="115" t="s">
        <v>52</v>
      </c>
      <c r="I111" s="126" t="s">
        <v>1193</v>
      </c>
      <c r="J111" s="115" t="s">
        <v>1199</v>
      </c>
      <c r="K111" s="127" t="s">
        <v>1202</v>
      </c>
    </row>
    <row r="112" spans="1:11" s="116" customFormat="1" ht="13.5" customHeight="1" x14ac:dyDescent="0.2">
      <c r="A112" s="113">
        <v>4</v>
      </c>
      <c r="B112" s="113" t="s">
        <v>788</v>
      </c>
      <c r="C112" s="123" t="s">
        <v>1006</v>
      </c>
      <c r="D112" s="124" t="s">
        <v>1033</v>
      </c>
      <c r="E112" s="125" t="s">
        <v>14</v>
      </c>
      <c r="F112" s="125">
        <v>81103</v>
      </c>
      <c r="G112" s="123" t="s">
        <v>51</v>
      </c>
      <c r="H112" s="115" t="s">
        <v>52</v>
      </c>
      <c r="I112" s="126" t="s">
        <v>1193</v>
      </c>
      <c r="J112" s="115" t="s">
        <v>1199</v>
      </c>
      <c r="K112" s="127" t="s">
        <v>1202</v>
      </c>
    </row>
    <row r="113" spans="1:11" s="116" customFormat="1" ht="13.5" customHeight="1" x14ac:dyDescent="0.2">
      <c r="A113" s="113">
        <v>5</v>
      </c>
      <c r="B113" s="113" t="s">
        <v>789</v>
      </c>
      <c r="C113" s="123" t="s">
        <v>1066</v>
      </c>
      <c r="D113" s="124" t="s">
        <v>190</v>
      </c>
      <c r="E113" s="125" t="s">
        <v>14</v>
      </c>
      <c r="F113" s="125">
        <v>230903</v>
      </c>
      <c r="G113" s="123" t="s">
        <v>112</v>
      </c>
      <c r="H113" s="115" t="s">
        <v>113</v>
      </c>
      <c r="I113" s="126" t="s">
        <v>1193</v>
      </c>
      <c r="J113" s="115" t="s">
        <v>1199</v>
      </c>
      <c r="K113" s="127" t="s">
        <v>1202</v>
      </c>
    </row>
    <row r="114" spans="1:11" s="116" customFormat="1" ht="13.5" customHeight="1" x14ac:dyDescent="0.2">
      <c r="A114" s="113">
        <v>6</v>
      </c>
      <c r="B114" s="113" t="s">
        <v>790</v>
      </c>
      <c r="C114" s="123" t="s">
        <v>649</v>
      </c>
      <c r="D114" s="124" t="s">
        <v>1067</v>
      </c>
      <c r="E114" s="125" t="s">
        <v>14</v>
      </c>
      <c r="F114" s="125">
        <v>130703</v>
      </c>
      <c r="G114" s="123" t="s">
        <v>994</v>
      </c>
      <c r="H114" s="115" t="s">
        <v>16</v>
      </c>
      <c r="I114" s="126" t="s">
        <v>1193</v>
      </c>
      <c r="J114" s="115" t="s">
        <v>1199</v>
      </c>
      <c r="K114" s="127" t="s">
        <v>1202</v>
      </c>
    </row>
    <row r="115" spans="1:11" s="116" customFormat="1" ht="13.5" customHeight="1" x14ac:dyDescent="0.2">
      <c r="A115" s="113">
        <v>7</v>
      </c>
      <c r="B115" s="113" t="s">
        <v>791</v>
      </c>
      <c r="C115" s="123" t="s">
        <v>1068</v>
      </c>
      <c r="D115" s="124" t="s">
        <v>128</v>
      </c>
      <c r="E115" s="125" t="s">
        <v>30</v>
      </c>
      <c r="F115" s="125">
        <v>140203</v>
      </c>
      <c r="G115" s="123" t="s">
        <v>1002</v>
      </c>
      <c r="H115" s="115" t="s">
        <v>934</v>
      </c>
      <c r="I115" s="126" t="s">
        <v>1193</v>
      </c>
      <c r="J115" s="115" t="s">
        <v>1199</v>
      </c>
      <c r="K115" s="127" t="s">
        <v>1202</v>
      </c>
    </row>
    <row r="116" spans="1:11" s="116" customFormat="1" ht="13.5" customHeight="1" x14ac:dyDescent="0.2">
      <c r="A116" s="113">
        <v>8</v>
      </c>
      <c r="B116" s="113" t="s">
        <v>792</v>
      </c>
      <c r="C116" s="123" t="s">
        <v>1069</v>
      </c>
      <c r="D116" s="124" t="s">
        <v>1070</v>
      </c>
      <c r="E116" s="125" t="s">
        <v>14</v>
      </c>
      <c r="F116" s="125">
        <v>150803</v>
      </c>
      <c r="G116" s="123" t="s">
        <v>982</v>
      </c>
      <c r="H116" s="115" t="s">
        <v>932</v>
      </c>
      <c r="I116" s="126" t="s">
        <v>1193</v>
      </c>
      <c r="J116" s="115" t="s">
        <v>1199</v>
      </c>
      <c r="K116" s="127" t="s">
        <v>1202</v>
      </c>
    </row>
    <row r="117" spans="1:11" s="116" customFormat="1" ht="13.5" customHeight="1" x14ac:dyDescent="0.2">
      <c r="A117" s="113">
        <v>9</v>
      </c>
      <c r="B117" s="113" t="s">
        <v>793</v>
      </c>
      <c r="C117" s="123" t="s">
        <v>1071</v>
      </c>
      <c r="D117" s="124" t="s">
        <v>213</v>
      </c>
      <c r="E117" s="125" t="s">
        <v>14</v>
      </c>
      <c r="F117" s="125">
        <v>130803</v>
      </c>
      <c r="G117" s="123" t="s">
        <v>982</v>
      </c>
      <c r="H117" s="115" t="s">
        <v>932</v>
      </c>
      <c r="I117" s="126" t="s">
        <v>1193</v>
      </c>
      <c r="J117" s="115" t="s">
        <v>1199</v>
      </c>
      <c r="K117" s="127" t="s">
        <v>1202</v>
      </c>
    </row>
    <row r="118" spans="1:11" s="116" customFormat="1" ht="13.5" customHeight="1" x14ac:dyDescent="0.2">
      <c r="A118" s="113">
        <v>10</v>
      </c>
      <c r="B118" s="113" t="s">
        <v>794</v>
      </c>
      <c r="C118" s="123" t="s">
        <v>185</v>
      </c>
      <c r="D118" s="124" t="s">
        <v>571</v>
      </c>
      <c r="E118" s="125" t="s">
        <v>30</v>
      </c>
      <c r="F118" s="125">
        <v>170103</v>
      </c>
      <c r="G118" s="123" t="s">
        <v>112</v>
      </c>
      <c r="H118" s="115" t="s">
        <v>113</v>
      </c>
      <c r="I118" s="126" t="s">
        <v>1193</v>
      </c>
      <c r="J118" s="115" t="s">
        <v>1199</v>
      </c>
      <c r="K118" s="127" t="s">
        <v>1202</v>
      </c>
    </row>
    <row r="119" spans="1:11" s="116" customFormat="1" ht="13.5" customHeight="1" x14ac:dyDescent="0.2">
      <c r="A119" s="113">
        <v>11</v>
      </c>
      <c r="B119" s="113" t="s">
        <v>795</v>
      </c>
      <c r="C119" s="123" t="s">
        <v>1072</v>
      </c>
      <c r="D119" s="124" t="s">
        <v>24</v>
      </c>
      <c r="E119" s="125" t="s">
        <v>14</v>
      </c>
      <c r="F119" s="125">
        <v>211203</v>
      </c>
      <c r="G119" s="123" t="s">
        <v>994</v>
      </c>
      <c r="H119" s="115" t="s">
        <v>16</v>
      </c>
      <c r="I119" s="126" t="s">
        <v>1193</v>
      </c>
      <c r="J119" s="115" t="s">
        <v>1199</v>
      </c>
      <c r="K119" s="127" t="s">
        <v>1202</v>
      </c>
    </row>
    <row r="120" spans="1:11" s="116" customFormat="1" ht="13.5" customHeight="1" x14ac:dyDescent="0.2">
      <c r="A120" s="113">
        <v>12</v>
      </c>
      <c r="B120" s="113" t="s">
        <v>796</v>
      </c>
      <c r="C120" s="123" t="s">
        <v>1073</v>
      </c>
      <c r="D120" s="124" t="s">
        <v>1074</v>
      </c>
      <c r="E120" s="125" t="s">
        <v>30</v>
      </c>
      <c r="F120" s="125">
        <v>251002</v>
      </c>
      <c r="G120" s="123" t="s">
        <v>68</v>
      </c>
      <c r="H120" s="115" t="s">
        <v>52</v>
      </c>
      <c r="I120" s="126" t="s">
        <v>1193</v>
      </c>
      <c r="J120" s="115" t="s">
        <v>1199</v>
      </c>
      <c r="K120" s="127" t="s">
        <v>1202</v>
      </c>
    </row>
    <row r="121" spans="1:11" s="116" customFormat="1" ht="13.5" customHeight="1" x14ac:dyDescent="0.2">
      <c r="A121" s="113">
        <v>13</v>
      </c>
      <c r="B121" s="113" t="s">
        <v>797</v>
      </c>
      <c r="C121" s="123" t="s">
        <v>1075</v>
      </c>
      <c r="D121" s="124" t="s">
        <v>1076</v>
      </c>
      <c r="E121" s="125" t="s">
        <v>30</v>
      </c>
      <c r="F121" s="125">
        <v>10903</v>
      </c>
      <c r="G121" s="123" t="s">
        <v>112</v>
      </c>
      <c r="H121" s="115" t="s">
        <v>113</v>
      </c>
      <c r="I121" s="126" t="s">
        <v>1193</v>
      </c>
      <c r="J121" s="115" t="s">
        <v>1199</v>
      </c>
      <c r="K121" s="127" t="s">
        <v>1202</v>
      </c>
    </row>
    <row r="122" spans="1:11" s="116" customFormat="1" ht="13.5" customHeight="1" x14ac:dyDescent="0.2">
      <c r="A122" s="113">
        <v>14</v>
      </c>
      <c r="B122" s="113" t="s">
        <v>798</v>
      </c>
      <c r="C122" s="123" t="s">
        <v>1077</v>
      </c>
      <c r="D122" s="124" t="s">
        <v>83</v>
      </c>
      <c r="E122" s="125" t="s">
        <v>30</v>
      </c>
      <c r="F122" s="125">
        <v>241003</v>
      </c>
      <c r="G122" s="123" t="s">
        <v>51</v>
      </c>
      <c r="H122" s="115" t="s">
        <v>52</v>
      </c>
      <c r="I122" s="126" t="s">
        <v>1193</v>
      </c>
      <c r="J122" s="115" t="s">
        <v>1199</v>
      </c>
      <c r="K122" s="127" t="s">
        <v>1202</v>
      </c>
    </row>
    <row r="123" spans="1:11" s="116" customFormat="1" ht="13.5" customHeight="1" x14ac:dyDescent="0.2">
      <c r="A123" s="113">
        <v>15</v>
      </c>
      <c r="B123" s="113" t="s">
        <v>799</v>
      </c>
      <c r="C123" s="123" t="s">
        <v>1078</v>
      </c>
      <c r="D123" s="124" t="s">
        <v>58</v>
      </c>
      <c r="E123" s="125" t="s">
        <v>14</v>
      </c>
      <c r="F123" s="125">
        <v>271003</v>
      </c>
      <c r="G123" s="123" t="s">
        <v>982</v>
      </c>
      <c r="H123" s="115" t="s">
        <v>932</v>
      </c>
      <c r="I123" s="126" t="s">
        <v>1193</v>
      </c>
      <c r="J123" s="115" t="s">
        <v>1199</v>
      </c>
      <c r="K123" s="127" t="s">
        <v>1202</v>
      </c>
    </row>
    <row r="124" spans="1:11" s="116" customFormat="1" ht="13.5" customHeight="1" x14ac:dyDescent="0.2">
      <c r="A124" s="113">
        <v>16</v>
      </c>
      <c r="B124" s="113" t="s">
        <v>800</v>
      </c>
      <c r="C124" s="123" t="s">
        <v>943</v>
      </c>
      <c r="D124" s="124" t="s">
        <v>1079</v>
      </c>
      <c r="E124" s="125" t="s">
        <v>30</v>
      </c>
      <c r="F124" s="125">
        <v>200503</v>
      </c>
      <c r="G124" s="123" t="s">
        <v>112</v>
      </c>
      <c r="H124" s="115" t="s">
        <v>113</v>
      </c>
      <c r="I124" s="126" t="s">
        <v>1193</v>
      </c>
      <c r="J124" s="115" t="s">
        <v>1199</v>
      </c>
      <c r="K124" s="127" t="s">
        <v>1202</v>
      </c>
    </row>
    <row r="125" spans="1:11" s="116" customFormat="1" ht="13.5" customHeight="1" x14ac:dyDescent="0.2">
      <c r="A125" s="113">
        <v>17</v>
      </c>
      <c r="B125" s="113" t="s">
        <v>801</v>
      </c>
      <c r="C125" s="123" t="s">
        <v>57</v>
      </c>
      <c r="D125" s="124" t="s">
        <v>1048</v>
      </c>
      <c r="E125" s="125" t="s">
        <v>14</v>
      </c>
      <c r="F125" s="125">
        <v>210603</v>
      </c>
      <c r="G125" s="123" t="s">
        <v>982</v>
      </c>
      <c r="H125" s="115" t="s">
        <v>932</v>
      </c>
      <c r="I125" s="126" t="s">
        <v>1193</v>
      </c>
      <c r="J125" s="115" t="s">
        <v>1199</v>
      </c>
      <c r="K125" s="127" t="s">
        <v>1202</v>
      </c>
    </row>
    <row r="126" spans="1:11" s="116" customFormat="1" ht="13.5" customHeight="1" x14ac:dyDescent="0.2">
      <c r="A126" s="113">
        <v>18</v>
      </c>
      <c r="B126" s="113" t="s">
        <v>802</v>
      </c>
      <c r="C126" s="123" t="s">
        <v>1080</v>
      </c>
      <c r="D126" s="124" t="s">
        <v>1081</v>
      </c>
      <c r="E126" s="125" t="s">
        <v>30</v>
      </c>
      <c r="F126" s="125">
        <v>31203</v>
      </c>
      <c r="G126" s="123" t="s">
        <v>68</v>
      </c>
      <c r="H126" s="115" t="s">
        <v>52</v>
      </c>
      <c r="I126" s="126" t="s">
        <v>1193</v>
      </c>
      <c r="J126" s="115" t="s">
        <v>1199</v>
      </c>
      <c r="K126" s="127" t="s">
        <v>1202</v>
      </c>
    </row>
    <row r="127" spans="1:11" s="116" customFormat="1" ht="13.5" customHeight="1" x14ac:dyDescent="0.2">
      <c r="A127" s="113">
        <v>19</v>
      </c>
      <c r="B127" s="113" t="s">
        <v>803</v>
      </c>
      <c r="C127" s="123" t="s">
        <v>1053</v>
      </c>
      <c r="D127" s="124" t="s">
        <v>197</v>
      </c>
      <c r="E127" s="125" t="s">
        <v>14</v>
      </c>
      <c r="F127" s="125">
        <v>90403</v>
      </c>
      <c r="G127" s="123" t="s">
        <v>982</v>
      </c>
      <c r="H127" s="115" t="s">
        <v>932</v>
      </c>
      <c r="I127" s="126" t="s">
        <v>1193</v>
      </c>
      <c r="J127" s="115" t="s">
        <v>1199</v>
      </c>
      <c r="K127" s="127" t="s">
        <v>1202</v>
      </c>
    </row>
    <row r="128" spans="1:11" s="116" customFormat="1" ht="13.5" customHeight="1" x14ac:dyDescent="0.2">
      <c r="A128" s="113">
        <v>20</v>
      </c>
      <c r="B128" s="113" t="s">
        <v>804</v>
      </c>
      <c r="C128" s="123" t="s">
        <v>1082</v>
      </c>
      <c r="D128" s="124" t="s">
        <v>197</v>
      </c>
      <c r="E128" s="125" t="s">
        <v>14</v>
      </c>
      <c r="F128" s="125">
        <v>161202</v>
      </c>
      <c r="G128" s="123" t="s">
        <v>937</v>
      </c>
      <c r="H128" s="115" t="s">
        <v>125</v>
      </c>
      <c r="I128" s="126" t="s">
        <v>1193</v>
      </c>
      <c r="J128" s="115" t="s">
        <v>1199</v>
      </c>
      <c r="K128" s="127" t="s">
        <v>1202</v>
      </c>
    </row>
    <row r="129" spans="1:11" s="116" customFormat="1" ht="13.5" customHeight="1" x14ac:dyDescent="0.2">
      <c r="A129" s="113">
        <v>21</v>
      </c>
      <c r="B129" s="113" t="s">
        <v>805</v>
      </c>
      <c r="C129" s="123" t="s">
        <v>1083</v>
      </c>
      <c r="D129" s="124" t="s">
        <v>953</v>
      </c>
      <c r="E129" s="125" t="s">
        <v>30</v>
      </c>
      <c r="F129" s="125">
        <v>220103</v>
      </c>
      <c r="G129" s="123" t="s">
        <v>112</v>
      </c>
      <c r="H129" s="115" t="s">
        <v>113</v>
      </c>
      <c r="I129" s="126" t="s">
        <v>1193</v>
      </c>
      <c r="J129" s="115" t="s">
        <v>1199</v>
      </c>
      <c r="K129" s="127" t="s">
        <v>1202</v>
      </c>
    </row>
    <row r="130" spans="1:11" s="116" customFormat="1" ht="13.5" customHeight="1" x14ac:dyDescent="0.2">
      <c r="A130" s="113">
        <v>22</v>
      </c>
      <c r="B130" s="113" t="s">
        <v>806</v>
      </c>
      <c r="C130" s="123" t="s">
        <v>1005</v>
      </c>
      <c r="D130" s="124" t="s">
        <v>1054</v>
      </c>
      <c r="E130" s="125" t="s">
        <v>14</v>
      </c>
      <c r="F130" s="125">
        <v>41103</v>
      </c>
      <c r="G130" s="123" t="s">
        <v>51</v>
      </c>
      <c r="H130" s="115" t="s">
        <v>52</v>
      </c>
      <c r="I130" s="126" t="s">
        <v>1193</v>
      </c>
      <c r="J130" s="115" t="s">
        <v>1199</v>
      </c>
      <c r="K130" s="127" t="s">
        <v>1202</v>
      </c>
    </row>
    <row r="131" spans="1:11" s="116" customFormat="1" ht="13.5" customHeight="1" x14ac:dyDescent="0.2">
      <c r="A131" s="113">
        <v>23</v>
      </c>
      <c r="B131" s="113" t="s">
        <v>807</v>
      </c>
      <c r="C131" s="123" t="s">
        <v>23</v>
      </c>
      <c r="D131" s="124" t="s">
        <v>630</v>
      </c>
      <c r="E131" s="125" t="s">
        <v>14</v>
      </c>
      <c r="F131" s="125">
        <v>250103</v>
      </c>
      <c r="G131" s="123" t="s">
        <v>982</v>
      </c>
      <c r="H131" s="115" t="s">
        <v>932</v>
      </c>
      <c r="I131" s="126" t="s">
        <v>1193</v>
      </c>
      <c r="J131" s="115" t="s">
        <v>1199</v>
      </c>
      <c r="K131" s="127" t="s">
        <v>1202</v>
      </c>
    </row>
    <row r="132" spans="1:11" s="116" customFormat="1" ht="13.5" customHeight="1" x14ac:dyDescent="0.2">
      <c r="A132" s="113">
        <v>24</v>
      </c>
      <c r="B132" s="113" t="s">
        <v>808</v>
      </c>
      <c r="C132" s="123" t="s">
        <v>23</v>
      </c>
      <c r="D132" s="124" t="s">
        <v>630</v>
      </c>
      <c r="E132" s="125" t="s">
        <v>14</v>
      </c>
      <c r="F132" s="125">
        <v>221103</v>
      </c>
      <c r="G132" s="123" t="s">
        <v>994</v>
      </c>
      <c r="H132" s="115" t="s">
        <v>16</v>
      </c>
      <c r="I132" s="126" t="s">
        <v>1193</v>
      </c>
      <c r="J132" s="115" t="s">
        <v>1199</v>
      </c>
      <c r="K132" s="127" t="s">
        <v>1202</v>
      </c>
    </row>
    <row r="133" spans="1:11" s="116" customFormat="1" ht="13.5" customHeight="1" x14ac:dyDescent="0.2">
      <c r="A133" s="113">
        <v>25</v>
      </c>
      <c r="B133" s="113" t="s">
        <v>809</v>
      </c>
      <c r="C133" s="123" t="s">
        <v>1084</v>
      </c>
      <c r="D133" s="124" t="s">
        <v>30</v>
      </c>
      <c r="E133" s="125" t="s">
        <v>30</v>
      </c>
      <c r="F133" s="125">
        <v>80603</v>
      </c>
      <c r="G133" s="123" t="s">
        <v>112</v>
      </c>
      <c r="H133" s="115" t="s">
        <v>113</v>
      </c>
      <c r="I133" s="126" t="s">
        <v>1193</v>
      </c>
      <c r="J133" s="115" t="s">
        <v>1199</v>
      </c>
      <c r="K133" s="127" t="s">
        <v>1202</v>
      </c>
    </row>
    <row r="134" spans="1:11" s="116" customFormat="1" ht="13.5" customHeight="1" x14ac:dyDescent="0.2">
      <c r="A134" s="113">
        <v>26</v>
      </c>
      <c r="B134" s="113" t="s">
        <v>810</v>
      </c>
      <c r="C134" s="123" t="s">
        <v>1085</v>
      </c>
      <c r="D134" s="124" t="s">
        <v>30</v>
      </c>
      <c r="E134" s="125" t="s">
        <v>30</v>
      </c>
      <c r="F134" s="125">
        <v>190103</v>
      </c>
      <c r="G134" s="123" t="s">
        <v>112</v>
      </c>
      <c r="H134" s="115" t="s">
        <v>113</v>
      </c>
      <c r="I134" s="126" t="s">
        <v>1193</v>
      </c>
      <c r="J134" s="115" t="s">
        <v>1199</v>
      </c>
      <c r="K134" s="127" t="s">
        <v>1202</v>
      </c>
    </row>
    <row r="135" spans="1:11" s="116" customFormat="1" ht="13.5" customHeight="1" x14ac:dyDescent="0.2">
      <c r="A135" s="113">
        <v>27</v>
      </c>
      <c r="B135" s="113" t="s">
        <v>811</v>
      </c>
      <c r="C135" s="123" t="s">
        <v>1086</v>
      </c>
      <c r="D135" s="124" t="s">
        <v>647</v>
      </c>
      <c r="E135" s="125" t="s">
        <v>14</v>
      </c>
      <c r="F135" s="125">
        <v>290303</v>
      </c>
      <c r="G135" s="123" t="s">
        <v>982</v>
      </c>
      <c r="H135" s="115" t="s">
        <v>932</v>
      </c>
      <c r="I135" s="126" t="s">
        <v>1193</v>
      </c>
      <c r="J135" s="115" t="s">
        <v>1199</v>
      </c>
      <c r="K135" s="127" t="s">
        <v>1202</v>
      </c>
    </row>
    <row r="136" spans="1:11" s="116" customFormat="1" ht="13.5" customHeight="1" x14ac:dyDescent="0.2">
      <c r="A136" s="113">
        <v>28</v>
      </c>
      <c r="B136" s="113" t="s">
        <v>812</v>
      </c>
      <c r="C136" s="123" t="s">
        <v>1087</v>
      </c>
      <c r="D136" s="124" t="s">
        <v>1022</v>
      </c>
      <c r="E136" s="125" t="s">
        <v>14</v>
      </c>
      <c r="F136" s="125">
        <v>100203</v>
      </c>
      <c r="G136" s="123" t="s">
        <v>68</v>
      </c>
      <c r="H136" s="115" t="s">
        <v>52</v>
      </c>
      <c r="I136" s="126" t="s">
        <v>1193</v>
      </c>
      <c r="J136" s="115" t="s">
        <v>1199</v>
      </c>
      <c r="K136" s="127" t="s">
        <v>1202</v>
      </c>
    </row>
    <row r="137" spans="1:11" s="116" customFormat="1" ht="13.5" customHeight="1" x14ac:dyDescent="0.2">
      <c r="A137" s="113">
        <v>29</v>
      </c>
      <c r="B137" s="113" t="s">
        <v>813</v>
      </c>
      <c r="C137" s="123" t="s">
        <v>1088</v>
      </c>
      <c r="D137" s="124" t="s">
        <v>1022</v>
      </c>
      <c r="E137" s="125" t="s">
        <v>14</v>
      </c>
      <c r="F137" s="125">
        <v>291203</v>
      </c>
      <c r="G137" s="123" t="s">
        <v>994</v>
      </c>
      <c r="H137" s="115" t="s">
        <v>16</v>
      </c>
      <c r="I137" s="126" t="s">
        <v>1193</v>
      </c>
      <c r="J137" s="115" t="s">
        <v>1199</v>
      </c>
      <c r="K137" s="127" t="s">
        <v>1202</v>
      </c>
    </row>
    <row r="138" spans="1:11" s="116" customFormat="1" ht="13.5" customHeight="1" x14ac:dyDescent="0.2">
      <c r="A138" s="113">
        <v>30</v>
      </c>
      <c r="B138" s="113" t="s">
        <v>814</v>
      </c>
      <c r="C138" s="123" t="s">
        <v>1089</v>
      </c>
      <c r="D138" s="124" t="s">
        <v>186</v>
      </c>
      <c r="E138" s="125" t="s">
        <v>30</v>
      </c>
      <c r="F138" s="125">
        <v>111003</v>
      </c>
      <c r="G138" s="123" t="s">
        <v>984</v>
      </c>
      <c r="H138" s="115" t="s">
        <v>16</v>
      </c>
      <c r="I138" s="126" t="s">
        <v>1193</v>
      </c>
      <c r="J138" s="115" t="s">
        <v>1199</v>
      </c>
      <c r="K138" s="127" t="s">
        <v>1202</v>
      </c>
    </row>
    <row r="139" spans="1:11" s="116" customFormat="1" ht="13.5" customHeight="1" x14ac:dyDescent="0.2">
      <c r="A139" s="113">
        <v>31</v>
      </c>
      <c r="B139" s="113" t="s">
        <v>815</v>
      </c>
      <c r="C139" s="123" t="s">
        <v>1005</v>
      </c>
      <c r="D139" s="124" t="s">
        <v>1090</v>
      </c>
      <c r="E139" s="125" t="s">
        <v>14</v>
      </c>
      <c r="F139" s="125">
        <v>280503</v>
      </c>
      <c r="G139" s="123" t="s">
        <v>51</v>
      </c>
      <c r="H139" s="115" t="s">
        <v>52</v>
      </c>
      <c r="I139" s="126" t="s">
        <v>1193</v>
      </c>
      <c r="J139" s="115" t="s">
        <v>1199</v>
      </c>
      <c r="K139" s="127" t="s">
        <v>1202</v>
      </c>
    </row>
    <row r="140" spans="1:11" s="116" customFormat="1" ht="13.5" customHeight="1" x14ac:dyDescent="0.2">
      <c r="A140" s="113">
        <v>32</v>
      </c>
      <c r="B140" s="113" t="s">
        <v>816</v>
      </c>
      <c r="C140" s="123" t="s">
        <v>155</v>
      </c>
      <c r="D140" s="124" t="s">
        <v>62</v>
      </c>
      <c r="E140" s="125" t="s">
        <v>30</v>
      </c>
      <c r="F140" s="125">
        <v>80502</v>
      </c>
      <c r="G140" s="123" t="s">
        <v>991</v>
      </c>
      <c r="H140" s="115" t="s">
        <v>216</v>
      </c>
      <c r="I140" s="126" t="s">
        <v>1193</v>
      </c>
      <c r="J140" s="115" t="s">
        <v>1199</v>
      </c>
      <c r="K140" s="127" t="s">
        <v>1202</v>
      </c>
    </row>
    <row r="141" spans="1:11" s="116" customFormat="1" ht="13.5" customHeight="1" x14ac:dyDescent="0.2">
      <c r="A141" s="113">
        <v>33</v>
      </c>
      <c r="B141" s="113" t="s">
        <v>817</v>
      </c>
      <c r="C141" s="123" t="s">
        <v>23</v>
      </c>
      <c r="D141" s="124" t="s">
        <v>152</v>
      </c>
      <c r="E141" s="125" t="s">
        <v>14</v>
      </c>
      <c r="F141" s="125">
        <v>290803</v>
      </c>
      <c r="G141" s="123" t="s">
        <v>982</v>
      </c>
      <c r="H141" s="115" t="s">
        <v>932</v>
      </c>
      <c r="I141" s="126" t="s">
        <v>1193</v>
      </c>
      <c r="J141" s="115" t="s">
        <v>1199</v>
      </c>
      <c r="K141" s="127" t="s">
        <v>1202</v>
      </c>
    </row>
    <row r="142" spans="1:11" s="116" customFormat="1" ht="13.5" customHeight="1" x14ac:dyDescent="0.2">
      <c r="A142" s="113">
        <v>34</v>
      </c>
      <c r="B142" s="113" t="s">
        <v>818</v>
      </c>
      <c r="C142" s="123" t="s">
        <v>969</v>
      </c>
      <c r="D142" s="124" t="s">
        <v>633</v>
      </c>
      <c r="E142" s="125" t="s">
        <v>30</v>
      </c>
      <c r="F142" s="125">
        <v>241103</v>
      </c>
      <c r="G142" s="123" t="s">
        <v>112</v>
      </c>
      <c r="H142" s="115" t="s">
        <v>113</v>
      </c>
      <c r="I142" s="126" t="s">
        <v>1193</v>
      </c>
      <c r="J142" s="115" t="s">
        <v>1199</v>
      </c>
      <c r="K142" s="127" t="s">
        <v>1202</v>
      </c>
    </row>
    <row r="143" spans="1:11" s="116" customFormat="1" ht="13.5" customHeight="1" x14ac:dyDescent="0.2">
      <c r="A143" s="113">
        <v>35</v>
      </c>
      <c r="B143" s="113" t="s">
        <v>819</v>
      </c>
      <c r="C143" s="123" t="s">
        <v>1091</v>
      </c>
      <c r="D143" s="124" t="s">
        <v>633</v>
      </c>
      <c r="E143" s="125" t="s">
        <v>30</v>
      </c>
      <c r="F143" s="125">
        <v>90503</v>
      </c>
      <c r="G143" s="123" t="s">
        <v>51</v>
      </c>
      <c r="H143" s="115" t="s">
        <v>52</v>
      </c>
      <c r="I143" s="126" t="s">
        <v>1193</v>
      </c>
      <c r="J143" s="115" t="s">
        <v>1199</v>
      </c>
      <c r="K143" s="127" t="s">
        <v>1202</v>
      </c>
    </row>
    <row r="144" spans="1:11" s="116" customFormat="1" ht="13.5" customHeight="1" x14ac:dyDescent="0.2">
      <c r="A144" s="113">
        <v>36</v>
      </c>
      <c r="B144" s="113" t="s">
        <v>820</v>
      </c>
      <c r="C144" s="123" t="s">
        <v>639</v>
      </c>
      <c r="D144" s="124" t="s">
        <v>1092</v>
      </c>
      <c r="E144" s="125" t="s">
        <v>14</v>
      </c>
      <c r="F144" s="125">
        <v>170103</v>
      </c>
      <c r="G144" s="123" t="s">
        <v>982</v>
      </c>
      <c r="H144" s="115" t="s">
        <v>932</v>
      </c>
      <c r="I144" s="126" t="s">
        <v>1193</v>
      </c>
      <c r="J144" s="115" t="s">
        <v>1199</v>
      </c>
      <c r="K144" s="127" t="s">
        <v>1202</v>
      </c>
    </row>
    <row r="145" spans="1:11" s="116" customFormat="1" ht="13.5" customHeight="1" x14ac:dyDescent="0.2">
      <c r="A145" s="113">
        <v>37</v>
      </c>
      <c r="B145" s="113" t="s">
        <v>821</v>
      </c>
      <c r="C145" s="123" t="s">
        <v>1093</v>
      </c>
      <c r="D145" s="124" t="s">
        <v>1094</v>
      </c>
      <c r="E145" s="125" t="s">
        <v>30</v>
      </c>
      <c r="F145" s="125">
        <v>171103</v>
      </c>
      <c r="G145" s="123" t="s">
        <v>68</v>
      </c>
      <c r="H145" s="115" t="s">
        <v>52</v>
      </c>
      <c r="I145" s="126" t="s">
        <v>1193</v>
      </c>
      <c r="J145" s="115" t="s">
        <v>1199</v>
      </c>
      <c r="K145" s="127" t="s">
        <v>1202</v>
      </c>
    </row>
    <row r="146" spans="1:11" s="116" customFormat="1" ht="13.5" customHeight="1" x14ac:dyDescent="0.2">
      <c r="A146" s="113">
        <v>38</v>
      </c>
      <c r="B146" s="113" t="s">
        <v>822</v>
      </c>
      <c r="C146" s="123" t="s">
        <v>1095</v>
      </c>
      <c r="D146" s="124" t="s">
        <v>75</v>
      </c>
      <c r="E146" s="125" t="s">
        <v>14</v>
      </c>
      <c r="F146" s="125">
        <v>30203</v>
      </c>
      <c r="G146" s="123" t="s">
        <v>982</v>
      </c>
      <c r="H146" s="115" t="s">
        <v>932</v>
      </c>
      <c r="I146" s="126" t="s">
        <v>1193</v>
      </c>
      <c r="J146" s="115" t="s">
        <v>1199</v>
      </c>
      <c r="K146" s="127" t="s">
        <v>1202</v>
      </c>
    </row>
    <row r="147" spans="1:11" s="116" customFormat="1" ht="13.5" customHeight="1" x14ac:dyDescent="0.2">
      <c r="A147" s="113">
        <v>39</v>
      </c>
      <c r="B147" s="113" t="s">
        <v>823</v>
      </c>
      <c r="C147" s="123" t="s">
        <v>1096</v>
      </c>
      <c r="D147" s="124" t="s">
        <v>1097</v>
      </c>
      <c r="E147" s="125" t="s">
        <v>14</v>
      </c>
      <c r="F147" s="125">
        <v>131003</v>
      </c>
      <c r="G147" s="123" t="s">
        <v>51</v>
      </c>
      <c r="H147" s="115" t="s">
        <v>52</v>
      </c>
      <c r="I147" s="126" t="s">
        <v>1193</v>
      </c>
      <c r="J147" s="115" t="s">
        <v>1199</v>
      </c>
      <c r="K147" s="127" t="s">
        <v>1202</v>
      </c>
    </row>
    <row r="148" spans="1:11" s="116" customFormat="1" ht="13.5" customHeight="1" x14ac:dyDescent="0.2">
      <c r="A148" s="113">
        <v>40</v>
      </c>
      <c r="B148" s="113" t="s">
        <v>824</v>
      </c>
      <c r="C148" s="123" t="s">
        <v>1098</v>
      </c>
      <c r="D148" s="124" t="s">
        <v>965</v>
      </c>
      <c r="E148" s="125" t="s">
        <v>14</v>
      </c>
      <c r="F148" s="125">
        <v>270703</v>
      </c>
      <c r="G148" s="123" t="s">
        <v>982</v>
      </c>
      <c r="H148" s="115" t="s">
        <v>932</v>
      </c>
      <c r="I148" s="126" t="s">
        <v>1193</v>
      </c>
      <c r="J148" s="115" t="s">
        <v>1199</v>
      </c>
      <c r="K148" s="127" t="s">
        <v>1202</v>
      </c>
    </row>
    <row r="149" spans="1:11" s="116" customFormat="1" ht="13.5" customHeight="1" x14ac:dyDescent="0.2">
      <c r="A149" s="113">
        <v>41</v>
      </c>
      <c r="B149" s="113" t="s">
        <v>825</v>
      </c>
      <c r="C149" s="123" t="s">
        <v>1099</v>
      </c>
      <c r="D149" s="124" t="s">
        <v>965</v>
      </c>
      <c r="E149" s="125" t="s">
        <v>14</v>
      </c>
      <c r="F149" s="125">
        <v>250503</v>
      </c>
      <c r="G149" s="123" t="s">
        <v>51</v>
      </c>
      <c r="H149" s="115" t="s">
        <v>52</v>
      </c>
      <c r="I149" s="126" t="s">
        <v>1193</v>
      </c>
      <c r="J149" s="115" t="s">
        <v>1199</v>
      </c>
      <c r="K149" s="127" t="s">
        <v>1202</v>
      </c>
    </row>
    <row r="150" spans="1:11" s="116" customFormat="1" ht="13.5" customHeight="1" x14ac:dyDescent="0.2">
      <c r="A150" s="113">
        <v>42</v>
      </c>
      <c r="B150" s="113" t="s">
        <v>826</v>
      </c>
      <c r="C150" s="123" t="s">
        <v>1100</v>
      </c>
      <c r="D150" s="124" t="s">
        <v>1101</v>
      </c>
      <c r="E150" s="125" t="s">
        <v>30</v>
      </c>
      <c r="F150" s="125">
        <v>130203</v>
      </c>
      <c r="G150" s="123" t="s">
        <v>51</v>
      </c>
      <c r="H150" s="115" t="s">
        <v>52</v>
      </c>
      <c r="I150" s="126" t="s">
        <v>1193</v>
      </c>
      <c r="J150" s="115" t="s">
        <v>1199</v>
      </c>
      <c r="K150" s="127" t="s">
        <v>1202</v>
      </c>
    </row>
    <row r="151" spans="1:11" s="116" customFormat="1" ht="13.5" customHeight="1" x14ac:dyDescent="0.2">
      <c r="A151" s="113">
        <v>43</v>
      </c>
      <c r="B151" s="113" t="s">
        <v>827</v>
      </c>
      <c r="C151" s="123" t="s">
        <v>1098</v>
      </c>
      <c r="D151" s="124" t="s">
        <v>307</v>
      </c>
      <c r="E151" s="125" t="s">
        <v>14</v>
      </c>
      <c r="F151" s="125">
        <v>280403</v>
      </c>
      <c r="G151" s="123" t="s">
        <v>112</v>
      </c>
      <c r="H151" s="115" t="s">
        <v>113</v>
      </c>
      <c r="I151" s="126" t="s">
        <v>1193</v>
      </c>
      <c r="J151" s="115" t="s">
        <v>1199</v>
      </c>
      <c r="K151" s="127" t="s">
        <v>1202</v>
      </c>
    </row>
    <row r="152" spans="1:11" s="116" customFormat="1" ht="13.5" customHeight="1" x14ac:dyDescent="0.2">
      <c r="A152" s="113">
        <v>44</v>
      </c>
      <c r="B152" s="113" t="s">
        <v>828</v>
      </c>
      <c r="C152" s="123" t="s">
        <v>1102</v>
      </c>
      <c r="D152" s="124" t="s">
        <v>144</v>
      </c>
      <c r="E152" s="125" t="s">
        <v>14</v>
      </c>
      <c r="F152" s="125">
        <v>30903</v>
      </c>
      <c r="G152" s="123" t="s">
        <v>68</v>
      </c>
      <c r="H152" s="115" t="s">
        <v>52</v>
      </c>
      <c r="I152" s="126" t="s">
        <v>1193</v>
      </c>
      <c r="J152" s="115" t="s">
        <v>1199</v>
      </c>
      <c r="K152" s="127" t="s">
        <v>1202</v>
      </c>
    </row>
    <row r="153" spans="1:11" s="116" customFormat="1" ht="13.5" customHeight="1" x14ac:dyDescent="0.2">
      <c r="A153" s="113">
        <v>45</v>
      </c>
      <c r="B153" s="113" t="s">
        <v>829</v>
      </c>
      <c r="C153" s="123" t="s">
        <v>1103</v>
      </c>
      <c r="D153" s="124" t="s">
        <v>144</v>
      </c>
      <c r="E153" s="125" t="s">
        <v>14</v>
      </c>
      <c r="F153" s="125">
        <v>140303</v>
      </c>
      <c r="G153" s="123" t="s">
        <v>51</v>
      </c>
      <c r="H153" s="115" t="s">
        <v>52</v>
      </c>
      <c r="I153" s="126" t="s">
        <v>1193</v>
      </c>
      <c r="J153" s="115" t="s">
        <v>1199</v>
      </c>
      <c r="K153" s="127" t="s">
        <v>1202</v>
      </c>
    </row>
    <row r="154" spans="1:11" s="116" customFormat="1" ht="13.5" customHeight="1" x14ac:dyDescent="0.2">
      <c r="A154" s="113">
        <v>46</v>
      </c>
      <c r="B154" s="113" t="s">
        <v>830</v>
      </c>
      <c r="C154" s="123" t="s">
        <v>1102</v>
      </c>
      <c r="D154" s="124" t="s">
        <v>144</v>
      </c>
      <c r="E154" s="125" t="s">
        <v>14</v>
      </c>
      <c r="F154" s="125">
        <v>291003</v>
      </c>
      <c r="G154" s="123" t="s">
        <v>112</v>
      </c>
      <c r="H154" s="115" t="s">
        <v>113</v>
      </c>
      <c r="I154" s="126" t="s">
        <v>1193</v>
      </c>
      <c r="J154" s="115" t="s">
        <v>1199</v>
      </c>
      <c r="K154" s="127" t="s">
        <v>1202</v>
      </c>
    </row>
    <row r="155" spans="1:11" s="116" customFormat="1" ht="13.5" customHeight="1" x14ac:dyDescent="0.2">
      <c r="A155" s="113">
        <v>47</v>
      </c>
      <c r="B155" s="113" t="s">
        <v>831</v>
      </c>
      <c r="C155" s="123" t="s">
        <v>1104</v>
      </c>
      <c r="D155" s="124" t="s">
        <v>1105</v>
      </c>
      <c r="E155" s="125" t="s">
        <v>30</v>
      </c>
      <c r="F155" s="125">
        <v>261003</v>
      </c>
      <c r="G155" s="123" t="s">
        <v>68</v>
      </c>
      <c r="H155" s="115" t="s">
        <v>52</v>
      </c>
      <c r="I155" s="126" t="s">
        <v>1193</v>
      </c>
      <c r="J155" s="115" t="s">
        <v>1199</v>
      </c>
      <c r="K155" s="127" t="s">
        <v>1202</v>
      </c>
    </row>
    <row r="156" spans="1:11" s="116" customFormat="1" ht="13.5" customHeight="1" x14ac:dyDescent="0.2">
      <c r="A156" s="128">
        <v>48</v>
      </c>
      <c r="B156" s="113" t="s">
        <v>832</v>
      </c>
      <c r="C156" s="123" t="s">
        <v>1106</v>
      </c>
      <c r="D156" s="124" t="s">
        <v>1107</v>
      </c>
      <c r="E156" s="125" t="s">
        <v>30</v>
      </c>
      <c r="F156" s="125">
        <v>130603</v>
      </c>
      <c r="G156" s="123" t="s">
        <v>1002</v>
      </c>
      <c r="H156" s="115" t="s">
        <v>934</v>
      </c>
      <c r="I156" s="126" t="s">
        <v>1193</v>
      </c>
      <c r="J156" s="115" t="s">
        <v>1199</v>
      </c>
      <c r="K156" s="127" t="s">
        <v>1202</v>
      </c>
    </row>
    <row r="157" spans="1:11" s="116" customFormat="1" ht="13.5" customHeight="1" x14ac:dyDescent="0.2">
      <c r="A157" s="117">
        <v>1</v>
      </c>
      <c r="B157" s="117" t="s">
        <v>887</v>
      </c>
      <c r="C157" s="121" t="s">
        <v>1108</v>
      </c>
      <c r="D157" s="120" t="s">
        <v>93</v>
      </c>
      <c r="E157" s="119" t="s">
        <v>30</v>
      </c>
      <c r="F157" s="119">
        <v>171203</v>
      </c>
      <c r="G157" s="121" t="s">
        <v>112</v>
      </c>
      <c r="H157" s="68" t="s">
        <v>113</v>
      </c>
      <c r="I157" s="69" t="s">
        <v>1194</v>
      </c>
      <c r="J157" s="68" t="s">
        <v>1199</v>
      </c>
      <c r="K157" s="122" t="s">
        <v>1203</v>
      </c>
    </row>
    <row r="158" spans="1:11" s="116" customFormat="1" ht="13.5" customHeight="1" x14ac:dyDescent="0.2">
      <c r="A158" s="117">
        <v>2</v>
      </c>
      <c r="B158" s="117" t="s">
        <v>888</v>
      </c>
      <c r="C158" s="121" t="s">
        <v>1109</v>
      </c>
      <c r="D158" s="120" t="s">
        <v>93</v>
      </c>
      <c r="E158" s="119" t="s">
        <v>14</v>
      </c>
      <c r="F158" s="119">
        <v>110602</v>
      </c>
      <c r="G158" s="121" t="s">
        <v>112</v>
      </c>
      <c r="H158" s="68" t="s">
        <v>113</v>
      </c>
      <c r="I158" s="69" t="s">
        <v>1194</v>
      </c>
      <c r="J158" s="68" t="s">
        <v>1199</v>
      </c>
      <c r="K158" s="122" t="s">
        <v>1203</v>
      </c>
    </row>
    <row r="159" spans="1:11" s="116" customFormat="1" ht="13.5" customHeight="1" x14ac:dyDescent="0.2">
      <c r="A159" s="117">
        <v>3</v>
      </c>
      <c r="B159" s="117" t="s">
        <v>889</v>
      </c>
      <c r="C159" s="121" t="s">
        <v>1110</v>
      </c>
      <c r="D159" s="120" t="s">
        <v>93</v>
      </c>
      <c r="E159" s="119" t="s">
        <v>14</v>
      </c>
      <c r="F159" s="119">
        <v>150803</v>
      </c>
      <c r="G159" s="121" t="s">
        <v>112</v>
      </c>
      <c r="H159" s="68" t="s">
        <v>113</v>
      </c>
      <c r="I159" s="69" t="s">
        <v>1194</v>
      </c>
      <c r="J159" s="68" t="s">
        <v>1199</v>
      </c>
      <c r="K159" s="122" t="s">
        <v>1203</v>
      </c>
    </row>
    <row r="160" spans="1:11" ht="13.5" customHeight="1" x14ac:dyDescent="0.2">
      <c r="A160" s="117">
        <v>4</v>
      </c>
      <c r="B160" s="117" t="s">
        <v>890</v>
      </c>
      <c r="C160" s="121" t="s">
        <v>1111</v>
      </c>
      <c r="D160" s="120" t="s">
        <v>93</v>
      </c>
      <c r="E160" s="119" t="s">
        <v>14</v>
      </c>
      <c r="F160" s="119">
        <v>30103</v>
      </c>
      <c r="G160" s="121" t="s">
        <v>982</v>
      </c>
      <c r="H160" s="68" t="s">
        <v>932</v>
      </c>
      <c r="I160" s="69" t="s">
        <v>1194</v>
      </c>
      <c r="J160" s="68" t="s">
        <v>1199</v>
      </c>
      <c r="K160" s="122" t="s">
        <v>1203</v>
      </c>
    </row>
    <row r="161" spans="1:11" ht="13.5" customHeight="1" x14ac:dyDescent="0.2">
      <c r="A161" s="117">
        <v>5</v>
      </c>
      <c r="B161" s="117" t="s">
        <v>891</v>
      </c>
      <c r="C161" s="121" t="s">
        <v>1112</v>
      </c>
      <c r="D161" s="120" t="s">
        <v>93</v>
      </c>
      <c r="E161" s="119" t="s">
        <v>30</v>
      </c>
      <c r="F161" s="119">
        <v>240903</v>
      </c>
      <c r="G161" s="121" t="s">
        <v>994</v>
      </c>
      <c r="H161" s="68" t="s">
        <v>16</v>
      </c>
      <c r="I161" s="69" t="s">
        <v>1194</v>
      </c>
      <c r="J161" s="68" t="s">
        <v>1199</v>
      </c>
      <c r="K161" s="122" t="s">
        <v>1203</v>
      </c>
    </row>
    <row r="162" spans="1:11" ht="13.5" customHeight="1" x14ac:dyDescent="0.2">
      <c r="A162" s="117">
        <v>6</v>
      </c>
      <c r="B162" s="117" t="s">
        <v>892</v>
      </c>
      <c r="C162" s="121" t="s">
        <v>1113</v>
      </c>
      <c r="D162" s="120" t="s">
        <v>93</v>
      </c>
      <c r="E162" s="119" t="s">
        <v>14</v>
      </c>
      <c r="F162" s="119">
        <v>90803</v>
      </c>
      <c r="G162" s="121" t="s">
        <v>994</v>
      </c>
      <c r="H162" s="68" t="s">
        <v>16</v>
      </c>
      <c r="I162" s="69" t="s">
        <v>1194</v>
      </c>
      <c r="J162" s="68" t="s">
        <v>1199</v>
      </c>
      <c r="K162" s="122" t="s">
        <v>1203</v>
      </c>
    </row>
    <row r="163" spans="1:11" ht="13.5" customHeight="1" x14ac:dyDescent="0.2">
      <c r="A163" s="117">
        <v>7</v>
      </c>
      <c r="B163" s="117" t="s">
        <v>893</v>
      </c>
      <c r="C163" s="121" t="s">
        <v>1114</v>
      </c>
      <c r="D163" s="120" t="s">
        <v>93</v>
      </c>
      <c r="E163" s="119" t="s">
        <v>14</v>
      </c>
      <c r="F163" s="119">
        <v>100403</v>
      </c>
      <c r="G163" s="121" t="s">
        <v>51</v>
      </c>
      <c r="H163" s="68" t="s">
        <v>52</v>
      </c>
      <c r="I163" s="69" t="s">
        <v>1194</v>
      </c>
      <c r="J163" s="68" t="s">
        <v>1199</v>
      </c>
      <c r="K163" s="122" t="s">
        <v>1203</v>
      </c>
    </row>
    <row r="164" spans="1:11" ht="13.5" customHeight="1" x14ac:dyDescent="0.2">
      <c r="A164" s="117">
        <v>8</v>
      </c>
      <c r="B164" s="117" t="s">
        <v>894</v>
      </c>
      <c r="C164" s="121" t="s">
        <v>1115</v>
      </c>
      <c r="D164" s="120" t="s">
        <v>93</v>
      </c>
      <c r="E164" s="119" t="s">
        <v>14</v>
      </c>
      <c r="F164" s="119">
        <v>240103</v>
      </c>
      <c r="G164" s="121" t="s">
        <v>994</v>
      </c>
      <c r="H164" s="68" t="s">
        <v>16</v>
      </c>
      <c r="I164" s="69" t="s">
        <v>1194</v>
      </c>
      <c r="J164" s="68" t="s">
        <v>1199</v>
      </c>
      <c r="K164" s="122" t="s">
        <v>1203</v>
      </c>
    </row>
    <row r="165" spans="1:11" ht="13.5" customHeight="1" x14ac:dyDescent="0.2">
      <c r="A165" s="117">
        <v>9</v>
      </c>
      <c r="B165" s="117" t="s">
        <v>895</v>
      </c>
      <c r="C165" s="121" t="s">
        <v>1106</v>
      </c>
      <c r="D165" s="120" t="s">
        <v>1033</v>
      </c>
      <c r="E165" s="119" t="s">
        <v>14</v>
      </c>
      <c r="F165" s="119">
        <v>270503</v>
      </c>
      <c r="G165" s="121" t="s">
        <v>982</v>
      </c>
      <c r="H165" s="68" t="s">
        <v>932</v>
      </c>
      <c r="I165" s="69" t="s">
        <v>1194</v>
      </c>
      <c r="J165" s="68" t="s">
        <v>1199</v>
      </c>
      <c r="K165" s="122" t="s">
        <v>1203</v>
      </c>
    </row>
    <row r="166" spans="1:11" s="116" customFormat="1" ht="13.5" customHeight="1" x14ac:dyDescent="0.2">
      <c r="A166" s="117">
        <v>10</v>
      </c>
      <c r="B166" s="117" t="s">
        <v>896</v>
      </c>
      <c r="C166" s="121" t="s">
        <v>1116</v>
      </c>
      <c r="D166" s="120" t="s">
        <v>986</v>
      </c>
      <c r="E166" s="119" t="s">
        <v>30</v>
      </c>
      <c r="F166" s="119">
        <v>171003</v>
      </c>
      <c r="G166" s="121" t="s">
        <v>984</v>
      </c>
      <c r="H166" s="68" t="s">
        <v>16</v>
      </c>
      <c r="I166" s="69" t="s">
        <v>1194</v>
      </c>
      <c r="J166" s="68" t="s">
        <v>1199</v>
      </c>
      <c r="K166" s="122" t="s">
        <v>1203</v>
      </c>
    </row>
    <row r="167" spans="1:11" s="116" customFormat="1" ht="13.5" customHeight="1" x14ac:dyDescent="0.2">
      <c r="A167" s="117">
        <v>11</v>
      </c>
      <c r="B167" s="117" t="s">
        <v>897</v>
      </c>
      <c r="C167" s="121" t="s">
        <v>1117</v>
      </c>
      <c r="D167" s="120" t="s">
        <v>71</v>
      </c>
      <c r="E167" s="119" t="s">
        <v>14</v>
      </c>
      <c r="F167" s="119">
        <v>310303</v>
      </c>
      <c r="G167" s="121" t="s">
        <v>51</v>
      </c>
      <c r="H167" s="68" t="s">
        <v>52</v>
      </c>
      <c r="I167" s="69" t="s">
        <v>1194</v>
      </c>
      <c r="J167" s="68" t="s">
        <v>1199</v>
      </c>
      <c r="K167" s="122" t="s">
        <v>1203</v>
      </c>
    </row>
    <row r="168" spans="1:11" s="116" customFormat="1" ht="13.5" customHeight="1" x14ac:dyDescent="0.2">
      <c r="A168" s="117">
        <v>12</v>
      </c>
      <c r="B168" s="117" t="s">
        <v>898</v>
      </c>
      <c r="C168" s="121" t="s">
        <v>74</v>
      </c>
      <c r="D168" s="120" t="s">
        <v>96</v>
      </c>
      <c r="E168" s="119" t="s">
        <v>14</v>
      </c>
      <c r="F168" s="119">
        <v>230803</v>
      </c>
      <c r="G168" s="121" t="s">
        <v>112</v>
      </c>
      <c r="H168" s="68" t="s">
        <v>113</v>
      </c>
      <c r="I168" s="69" t="s">
        <v>1194</v>
      </c>
      <c r="J168" s="68" t="s">
        <v>1199</v>
      </c>
      <c r="K168" s="122" t="s">
        <v>1203</v>
      </c>
    </row>
    <row r="169" spans="1:11" s="116" customFormat="1" ht="13.5" customHeight="1" x14ac:dyDescent="0.2">
      <c r="A169" s="117">
        <v>13</v>
      </c>
      <c r="B169" s="117" t="s">
        <v>899</v>
      </c>
      <c r="C169" s="121" t="s">
        <v>1118</v>
      </c>
      <c r="D169" s="120" t="s">
        <v>571</v>
      </c>
      <c r="E169" s="119" t="s">
        <v>30</v>
      </c>
      <c r="F169" s="119">
        <v>50903</v>
      </c>
      <c r="G169" s="121" t="s">
        <v>51</v>
      </c>
      <c r="H169" s="68" t="s">
        <v>52</v>
      </c>
      <c r="I169" s="69" t="s">
        <v>1194</v>
      </c>
      <c r="J169" s="68" t="s">
        <v>1199</v>
      </c>
      <c r="K169" s="122" t="s">
        <v>1203</v>
      </c>
    </row>
    <row r="170" spans="1:11" s="116" customFormat="1" ht="13.5" customHeight="1" x14ac:dyDescent="0.2">
      <c r="A170" s="117">
        <v>14</v>
      </c>
      <c r="B170" s="117" t="s">
        <v>900</v>
      </c>
      <c r="C170" s="121" t="s">
        <v>1119</v>
      </c>
      <c r="D170" s="120" t="s">
        <v>946</v>
      </c>
      <c r="E170" s="119" t="s">
        <v>14</v>
      </c>
      <c r="F170" s="119">
        <v>300803</v>
      </c>
      <c r="G170" s="121" t="s">
        <v>994</v>
      </c>
      <c r="H170" s="68" t="s">
        <v>16</v>
      </c>
      <c r="I170" s="69" t="s">
        <v>1194</v>
      </c>
      <c r="J170" s="68" t="s">
        <v>1199</v>
      </c>
      <c r="K170" s="122" t="s">
        <v>1203</v>
      </c>
    </row>
    <row r="171" spans="1:11" s="116" customFormat="1" ht="13.5" customHeight="1" x14ac:dyDescent="0.2">
      <c r="A171" s="117">
        <v>15</v>
      </c>
      <c r="B171" s="117" t="s">
        <v>901</v>
      </c>
      <c r="C171" s="121" t="s">
        <v>23</v>
      </c>
      <c r="D171" s="120" t="s">
        <v>997</v>
      </c>
      <c r="E171" s="119" t="s">
        <v>14</v>
      </c>
      <c r="F171" s="119">
        <v>60503</v>
      </c>
      <c r="G171" s="121" t="s">
        <v>994</v>
      </c>
      <c r="H171" s="68" t="s">
        <v>16</v>
      </c>
      <c r="I171" s="69" t="s">
        <v>1194</v>
      </c>
      <c r="J171" s="68" t="s">
        <v>1199</v>
      </c>
      <c r="K171" s="122" t="s">
        <v>1203</v>
      </c>
    </row>
    <row r="172" spans="1:11" s="116" customFormat="1" ht="13.5" customHeight="1" x14ac:dyDescent="0.2">
      <c r="A172" s="117">
        <v>16</v>
      </c>
      <c r="B172" s="117" t="s">
        <v>902</v>
      </c>
      <c r="C172" s="121" t="s">
        <v>1120</v>
      </c>
      <c r="D172" s="120" t="s">
        <v>49</v>
      </c>
      <c r="E172" s="119" t="s">
        <v>30</v>
      </c>
      <c r="F172" s="119">
        <v>60103</v>
      </c>
      <c r="G172" s="121" t="s">
        <v>112</v>
      </c>
      <c r="H172" s="68" t="s">
        <v>113</v>
      </c>
      <c r="I172" s="69" t="s">
        <v>1194</v>
      </c>
      <c r="J172" s="68" t="s">
        <v>1199</v>
      </c>
      <c r="K172" s="122" t="s">
        <v>1203</v>
      </c>
    </row>
    <row r="173" spans="1:11" s="116" customFormat="1" ht="13.5" customHeight="1" x14ac:dyDescent="0.2">
      <c r="A173" s="117">
        <v>17</v>
      </c>
      <c r="B173" s="117" t="s">
        <v>903</v>
      </c>
      <c r="C173" s="121" t="s">
        <v>1121</v>
      </c>
      <c r="D173" s="120" t="s">
        <v>49</v>
      </c>
      <c r="E173" s="119" t="s">
        <v>30</v>
      </c>
      <c r="F173" s="119">
        <v>260103</v>
      </c>
      <c r="G173" s="121" t="s">
        <v>937</v>
      </c>
      <c r="H173" s="68" t="s">
        <v>125</v>
      </c>
      <c r="I173" s="69" t="s">
        <v>1194</v>
      </c>
      <c r="J173" s="68" t="s">
        <v>1199</v>
      </c>
      <c r="K173" s="122" t="s">
        <v>1203</v>
      </c>
    </row>
    <row r="174" spans="1:11" s="116" customFormat="1" ht="13.5" customHeight="1" x14ac:dyDescent="0.2">
      <c r="A174" s="117">
        <v>18</v>
      </c>
      <c r="B174" s="117" t="s">
        <v>904</v>
      </c>
      <c r="C174" s="121" t="s">
        <v>1122</v>
      </c>
      <c r="D174" s="120" t="s">
        <v>49</v>
      </c>
      <c r="E174" s="119" t="s">
        <v>30</v>
      </c>
      <c r="F174" s="119">
        <v>30503</v>
      </c>
      <c r="G174" s="121" t="s">
        <v>68</v>
      </c>
      <c r="H174" s="68" t="s">
        <v>52</v>
      </c>
      <c r="I174" s="69" t="s">
        <v>1194</v>
      </c>
      <c r="J174" s="68" t="s">
        <v>1199</v>
      </c>
      <c r="K174" s="122" t="s">
        <v>1203</v>
      </c>
    </row>
    <row r="175" spans="1:11" ht="13.5" customHeight="1" x14ac:dyDescent="0.2">
      <c r="A175" s="117">
        <v>19</v>
      </c>
      <c r="B175" s="117" t="s">
        <v>905</v>
      </c>
      <c r="C175" s="121" t="s">
        <v>1123</v>
      </c>
      <c r="D175" s="120" t="s">
        <v>148</v>
      </c>
      <c r="E175" s="119" t="s">
        <v>14</v>
      </c>
      <c r="F175" s="119">
        <v>130803</v>
      </c>
      <c r="G175" s="121" t="s">
        <v>982</v>
      </c>
      <c r="H175" s="68" t="s">
        <v>932</v>
      </c>
      <c r="I175" s="69" t="s">
        <v>1194</v>
      </c>
      <c r="J175" s="68" t="s">
        <v>1199</v>
      </c>
      <c r="K175" s="122" t="s">
        <v>1203</v>
      </c>
    </row>
    <row r="176" spans="1:11" ht="13.5" customHeight="1" x14ac:dyDescent="0.2">
      <c r="A176" s="117">
        <v>20</v>
      </c>
      <c r="B176" s="117" t="s">
        <v>906</v>
      </c>
      <c r="C176" s="121" t="s">
        <v>1055</v>
      </c>
      <c r="D176" s="120" t="s">
        <v>627</v>
      </c>
      <c r="E176" s="119" t="s">
        <v>14</v>
      </c>
      <c r="F176" s="119">
        <v>130203</v>
      </c>
      <c r="G176" s="121" t="s">
        <v>51</v>
      </c>
      <c r="H176" s="68" t="s">
        <v>52</v>
      </c>
      <c r="I176" s="69" t="s">
        <v>1194</v>
      </c>
      <c r="J176" s="68" t="s">
        <v>1199</v>
      </c>
      <c r="K176" s="122" t="s">
        <v>1203</v>
      </c>
    </row>
    <row r="177" spans="1:11" ht="13.5" customHeight="1" x14ac:dyDescent="0.2">
      <c r="A177" s="117">
        <v>21</v>
      </c>
      <c r="B177" s="117" t="s">
        <v>907</v>
      </c>
      <c r="C177" s="121" t="s">
        <v>1124</v>
      </c>
      <c r="D177" s="120" t="s">
        <v>1125</v>
      </c>
      <c r="E177" s="119" t="s">
        <v>14</v>
      </c>
      <c r="F177" s="119">
        <v>140303</v>
      </c>
      <c r="G177" s="121" t="s">
        <v>112</v>
      </c>
      <c r="H177" s="68" t="s">
        <v>113</v>
      </c>
      <c r="I177" s="69" t="s">
        <v>1194</v>
      </c>
      <c r="J177" s="68" t="s">
        <v>1199</v>
      </c>
      <c r="K177" s="122" t="s">
        <v>1203</v>
      </c>
    </row>
    <row r="178" spans="1:11" ht="13.5" customHeight="1" x14ac:dyDescent="0.2">
      <c r="A178" s="117">
        <v>22</v>
      </c>
      <c r="B178" s="117" t="s">
        <v>908</v>
      </c>
      <c r="C178" s="121" t="s">
        <v>939</v>
      </c>
      <c r="D178" s="120" t="s">
        <v>1000</v>
      </c>
      <c r="E178" s="119" t="s">
        <v>30</v>
      </c>
      <c r="F178" s="119">
        <v>150803</v>
      </c>
      <c r="G178" s="121" t="s">
        <v>51</v>
      </c>
      <c r="H178" s="68" t="s">
        <v>52</v>
      </c>
      <c r="I178" s="69" t="s">
        <v>1194</v>
      </c>
      <c r="J178" s="68" t="s">
        <v>1199</v>
      </c>
      <c r="K178" s="122" t="s">
        <v>1203</v>
      </c>
    </row>
    <row r="179" spans="1:11" ht="13.5" customHeight="1" x14ac:dyDescent="0.2">
      <c r="A179" s="117">
        <v>23</v>
      </c>
      <c r="B179" s="117" t="s">
        <v>909</v>
      </c>
      <c r="C179" s="121" t="s">
        <v>1126</v>
      </c>
      <c r="D179" s="120" t="s">
        <v>165</v>
      </c>
      <c r="E179" s="119" t="s">
        <v>14</v>
      </c>
      <c r="F179" s="119">
        <v>50403</v>
      </c>
      <c r="G179" s="121" t="s">
        <v>51</v>
      </c>
      <c r="H179" s="68" t="s">
        <v>52</v>
      </c>
      <c r="I179" s="69" t="s">
        <v>1194</v>
      </c>
      <c r="J179" s="68" t="s">
        <v>1199</v>
      </c>
      <c r="K179" s="122" t="s">
        <v>1203</v>
      </c>
    </row>
    <row r="180" spans="1:11" ht="13.5" customHeight="1" x14ac:dyDescent="0.2">
      <c r="A180" s="117">
        <v>24</v>
      </c>
      <c r="B180" s="117" t="s">
        <v>910</v>
      </c>
      <c r="C180" s="121" t="s">
        <v>1102</v>
      </c>
      <c r="D180" s="120" t="s">
        <v>197</v>
      </c>
      <c r="E180" s="119" t="s">
        <v>14</v>
      </c>
      <c r="F180" s="119">
        <v>150103</v>
      </c>
      <c r="G180" s="121" t="s">
        <v>51</v>
      </c>
      <c r="H180" s="68" t="s">
        <v>52</v>
      </c>
      <c r="I180" s="69" t="s">
        <v>1194</v>
      </c>
      <c r="J180" s="68" t="s">
        <v>1199</v>
      </c>
      <c r="K180" s="122" t="s">
        <v>1203</v>
      </c>
    </row>
    <row r="181" spans="1:11" ht="13.5" customHeight="1" x14ac:dyDescent="0.2">
      <c r="A181" s="117">
        <v>25</v>
      </c>
      <c r="B181" s="117" t="s">
        <v>911</v>
      </c>
      <c r="C181" s="121" t="s">
        <v>1127</v>
      </c>
      <c r="D181" s="120" t="s">
        <v>197</v>
      </c>
      <c r="E181" s="119" t="s">
        <v>14</v>
      </c>
      <c r="F181" s="119">
        <v>240103</v>
      </c>
      <c r="G181" s="121" t="s">
        <v>51</v>
      </c>
      <c r="H181" s="68" t="s">
        <v>52</v>
      </c>
      <c r="I181" s="69" t="s">
        <v>1194</v>
      </c>
      <c r="J181" s="68" t="s">
        <v>1199</v>
      </c>
      <c r="K181" s="122" t="s">
        <v>1203</v>
      </c>
    </row>
    <row r="182" spans="1:11" ht="13.5" customHeight="1" x14ac:dyDescent="0.2">
      <c r="A182" s="117">
        <v>26</v>
      </c>
      <c r="B182" s="117" t="s">
        <v>912</v>
      </c>
      <c r="C182" s="121" t="s">
        <v>1128</v>
      </c>
      <c r="D182" s="120" t="s">
        <v>180</v>
      </c>
      <c r="E182" s="119" t="s">
        <v>30</v>
      </c>
      <c r="F182" s="119">
        <v>301003</v>
      </c>
      <c r="G182" s="121" t="s">
        <v>982</v>
      </c>
      <c r="H182" s="68" t="s">
        <v>932</v>
      </c>
      <c r="I182" s="69" t="s">
        <v>1194</v>
      </c>
      <c r="J182" s="68" t="s">
        <v>1199</v>
      </c>
      <c r="K182" s="122" t="s">
        <v>1203</v>
      </c>
    </row>
    <row r="183" spans="1:11" s="116" customFormat="1" ht="13.5" customHeight="1" x14ac:dyDescent="0.2">
      <c r="A183" s="117">
        <v>27</v>
      </c>
      <c r="B183" s="117" t="s">
        <v>913</v>
      </c>
      <c r="C183" s="121" t="s">
        <v>641</v>
      </c>
      <c r="D183" s="120" t="s">
        <v>1022</v>
      </c>
      <c r="E183" s="119" t="s">
        <v>14</v>
      </c>
      <c r="F183" s="119">
        <v>211103</v>
      </c>
      <c r="G183" s="121" t="s">
        <v>112</v>
      </c>
      <c r="H183" s="68" t="s">
        <v>113</v>
      </c>
      <c r="I183" s="69" t="s">
        <v>1194</v>
      </c>
      <c r="J183" s="68" t="s">
        <v>1199</v>
      </c>
      <c r="K183" s="122" t="s">
        <v>1203</v>
      </c>
    </row>
    <row r="184" spans="1:11" s="116" customFormat="1" ht="13.5" customHeight="1" x14ac:dyDescent="0.2">
      <c r="A184" s="117">
        <v>28</v>
      </c>
      <c r="B184" s="117" t="s">
        <v>914</v>
      </c>
      <c r="C184" s="121" t="s">
        <v>23</v>
      </c>
      <c r="D184" s="120" t="s">
        <v>1129</v>
      </c>
      <c r="E184" s="119" t="s">
        <v>14</v>
      </c>
      <c r="F184" s="119">
        <v>210603</v>
      </c>
      <c r="G184" s="121" t="s">
        <v>51</v>
      </c>
      <c r="H184" s="68" t="s">
        <v>52</v>
      </c>
      <c r="I184" s="69" t="s">
        <v>1194</v>
      </c>
      <c r="J184" s="68" t="s">
        <v>1199</v>
      </c>
      <c r="K184" s="122" t="s">
        <v>1203</v>
      </c>
    </row>
    <row r="185" spans="1:11" s="116" customFormat="1" ht="13.5" customHeight="1" x14ac:dyDescent="0.2">
      <c r="A185" s="117">
        <v>29</v>
      </c>
      <c r="B185" s="117" t="s">
        <v>915</v>
      </c>
      <c r="C185" s="121" t="s">
        <v>1130</v>
      </c>
      <c r="D185" s="120" t="s">
        <v>186</v>
      </c>
      <c r="E185" s="119" t="s">
        <v>14</v>
      </c>
      <c r="F185" s="119">
        <v>310103</v>
      </c>
      <c r="G185" s="121" t="s">
        <v>1002</v>
      </c>
      <c r="H185" s="68" t="s">
        <v>934</v>
      </c>
      <c r="I185" s="69" t="s">
        <v>1194</v>
      </c>
      <c r="J185" s="68" t="s">
        <v>1199</v>
      </c>
      <c r="K185" s="122" t="s">
        <v>1203</v>
      </c>
    </row>
    <row r="186" spans="1:11" s="116" customFormat="1" ht="13.5" customHeight="1" x14ac:dyDescent="0.2">
      <c r="A186" s="117">
        <v>30</v>
      </c>
      <c r="B186" s="117" t="s">
        <v>916</v>
      </c>
      <c r="C186" s="121" t="s">
        <v>1131</v>
      </c>
      <c r="D186" s="120" t="s">
        <v>186</v>
      </c>
      <c r="E186" s="119" t="s">
        <v>14</v>
      </c>
      <c r="F186" s="119">
        <v>130303</v>
      </c>
      <c r="G186" s="121" t="s">
        <v>112</v>
      </c>
      <c r="H186" s="68" t="s">
        <v>113</v>
      </c>
      <c r="I186" s="69" t="s">
        <v>1194</v>
      </c>
      <c r="J186" s="68" t="s">
        <v>1199</v>
      </c>
      <c r="K186" s="122" t="s">
        <v>1203</v>
      </c>
    </row>
    <row r="187" spans="1:11" s="116" customFormat="1" ht="13.5" customHeight="1" x14ac:dyDescent="0.2">
      <c r="A187" s="117">
        <v>31</v>
      </c>
      <c r="B187" s="117" t="s">
        <v>917</v>
      </c>
      <c r="C187" s="121" t="s">
        <v>1132</v>
      </c>
      <c r="D187" s="120" t="s">
        <v>1133</v>
      </c>
      <c r="E187" s="119" t="s">
        <v>14</v>
      </c>
      <c r="F187" s="119">
        <v>141103</v>
      </c>
      <c r="G187" s="121" t="s">
        <v>68</v>
      </c>
      <c r="H187" s="68" t="s">
        <v>52</v>
      </c>
      <c r="I187" s="69" t="s">
        <v>1194</v>
      </c>
      <c r="J187" s="68" t="s">
        <v>1199</v>
      </c>
      <c r="K187" s="122" t="s">
        <v>1203</v>
      </c>
    </row>
    <row r="188" spans="1:11" s="116" customFormat="1" ht="13.5" customHeight="1" x14ac:dyDescent="0.2">
      <c r="A188" s="117">
        <v>32</v>
      </c>
      <c r="B188" s="117" t="s">
        <v>918</v>
      </c>
      <c r="C188" s="121" t="s">
        <v>1134</v>
      </c>
      <c r="D188" s="120" t="s">
        <v>137</v>
      </c>
      <c r="E188" s="119" t="s">
        <v>14</v>
      </c>
      <c r="F188" s="119">
        <v>190603</v>
      </c>
      <c r="G188" s="121" t="s">
        <v>51</v>
      </c>
      <c r="H188" s="68" t="s">
        <v>52</v>
      </c>
      <c r="I188" s="69" t="s">
        <v>1194</v>
      </c>
      <c r="J188" s="68" t="s">
        <v>1199</v>
      </c>
      <c r="K188" s="122" t="s">
        <v>1203</v>
      </c>
    </row>
    <row r="189" spans="1:11" s="116" customFormat="1" ht="13.5" customHeight="1" x14ac:dyDescent="0.2">
      <c r="A189" s="117">
        <v>33</v>
      </c>
      <c r="B189" s="117" t="s">
        <v>919</v>
      </c>
      <c r="C189" s="121" t="s">
        <v>1135</v>
      </c>
      <c r="D189" s="120" t="s">
        <v>137</v>
      </c>
      <c r="E189" s="119" t="s">
        <v>14</v>
      </c>
      <c r="F189" s="119">
        <v>30903</v>
      </c>
      <c r="G189" s="121" t="s">
        <v>994</v>
      </c>
      <c r="H189" s="68" t="s">
        <v>16</v>
      </c>
      <c r="I189" s="69" t="s">
        <v>1194</v>
      </c>
      <c r="J189" s="68" t="s">
        <v>1199</v>
      </c>
      <c r="K189" s="122" t="s">
        <v>1203</v>
      </c>
    </row>
    <row r="190" spans="1:11" s="116" customFormat="1" ht="13.5" customHeight="1" x14ac:dyDescent="0.2">
      <c r="A190" s="117">
        <v>34</v>
      </c>
      <c r="B190" s="117" t="s">
        <v>920</v>
      </c>
      <c r="C190" s="121" t="s">
        <v>1136</v>
      </c>
      <c r="D190" s="120" t="s">
        <v>152</v>
      </c>
      <c r="E190" s="119" t="s">
        <v>14</v>
      </c>
      <c r="F190" s="119">
        <v>180403</v>
      </c>
      <c r="G190" s="121" t="s">
        <v>68</v>
      </c>
      <c r="H190" s="68" t="s">
        <v>52</v>
      </c>
      <c r="I190" s="69" t="s">
        <v>1194</v>
      </c>
      <c r="J190" s="68" t="s">
        <v>1199</v>
      </c>
      <c r="K190" s="122" t="s">
        <v>1203</v>
      </c>
    </row>
    <row r="191" spans="1:11" s="116" customFormat="1" ht="13.5" customHeight="1" x14ac:dyDescent="0.2">
      <c r="A191" s="117">
        <v>35</v>
      </c>
      <c r="B191" s="117" t="s">
        <v>921</v>
      </c>
      <c r="C191" s="121" t="s">
        <v>1137</v>
      </c>
      <c r="D191" s="120" t="s">
        <v>152</v>
      </c>
      <c r="E191" s="119" t="s">
        <v>14</v>
      </c>
      <c r="F191" s="119">
        <v>120403</v>
      </c>
      <c r="G191" s="121" t="s">
        <v>51</v>
      </c>
      <c r="H191" s="68" t="s">
        <v>52</v>
      </c>
      <c r="I191" s="69" t="s">
        <v>1194</v>
      </c>
      <c r="J191" s="68" t="s">
        <v>1199</v>
      </c>
      <c r="K191" s="122" t="s">
        <v>1203</v>
      </c>
    </row>
    <row r="192" spans="1:11" s="116" customFormat="1" ht="13.5" customHeight="1" x14ac:dyDescent="0.2">
      <c r="A192" s="117">
        <v>36</v>
      </c>
      <c r="B192" s="117" t="s">
        <v>922</v>
      </c>
      <c r="C192" s="121" t="s">
        <v>1138</v>
      </c>
      <c r="D192" s="120" t="s">
        <v>161</v>
      </c>
      <c r="E192" s="119" t="s">
        <v>14</v>
      </c>
      <c r="F192" s="119">
        <v>150603</v>
      </c>
      <c r="G192" s="121" t="s">
        <v>994</v>
      </c>
      <c r="H192" s="68" t="s">
        <v>16</v>
      </c>
      <c r="I192" s="69" t="s">
        <v>1194</v>
      </c>
      <c r="J192" s="68" t="s">
        <v>1199</v>
      </c>
      <c r="K192" s="122" t="s">
        <v>1203</v>
      </c>
    </row>
    <row r="193" spans="1:11" s="116" customFormat="1" ht="13.5" customHeight="1" x14ac:dyDescent="0.2">
      <c r="A193" s="117">
        <v>37</v>
      </c>
      <c r="B193" s="117" t="s">
        <v>923</v>
      </c>
      <c r="C193" s="121" t="s">
        <v>1139</v>
      </c>
      <c r="D193" s="120" t="s">
        <v>1092</v>
      </c>
      <c r="E193" s="119" t="s">
        <v>14</v>
      </c>
      <c r="F193" s="119">
        <v>210503</v>
      </c>
      <c r="G193" s="121" t="s">
        <v>994</v>
      </c>
      <c r="H193" s="68" t="s">
        <v>16</v>
      </c>
      <c r="I193" s="69" t="s">
        <v>1194</v>
      </c>
      <c r="J193" s="68" t="s">
        <v>1199</v>
      </c>
      <c r="K193" s="122" t="s">
        <v>1203</v>
      </c>
    </row>
    <row r="194" spans="1:11" ht="13.5" customHeight="1" x14ac:dyDescent="0.2">
      <c r="A194" s="117">
        <v>38</v>
      </c>
      <c r="B194" s="117" t="s">
        <v>924</v>
      </c>
      <c r="C194" s="121" t="s">
        <v>1140</v>
      </c>
      <c r="D194" s="120" t="s">
        <v>1141</v>
      </c>
      <c r="E194" s="119" t="s">
        <v>30</v>
      </c>
      <c r="F194" s="119">
        <v>200703</v>
      </c>
      <c r="G194" s="121" t="s">
        <v>68</v>
      </c>
      <c r="H194" s="68" t="s">
        <v>52</v>
      </c>
      <c r="I194" s="69" t="s">
        <v>1194</v>
      </c>
      <c r="J194" s="68" t="s">
        <v>1199</v>
      </c>
      <c r="K194" s="122" t="s">
        <v>1203</v>
      </c>
    </row>
    <row r="195" spans="1:11" ht="13.5" customHeight="1" x14ac:dyDescent="0.2">
      <c r="A195" s="117">
        <v>39</v>
      </c>
      <c r="B195" s="117" t="s">
        <v>925</v>
      </c>
      <c r="C195" s="121" t="s">
        <v>57</v>
      </c>
      <c r="D195" s="120" t="s">
        <v>1142</v>
      </c>
      <c r="E195" s="119" t="s">
        <v>14</v>
      </c>
      <c r="F195" s="119">
        <v>70402</v>
      </c>
      <c r="G195" s="121" t="s">
        <v>937</v>
      </c>
      <c r="H195" s="68" t="s">
        <v>125</v>
      </c>
      <c r="I195" s="69" t="s">
        <v>1194</v>
      </c>
      <c r="J195" s="68" t="s">
        <v>1199</v>
      </c>
      <c r="K195" s="122" t="s">
        <v>1203</v>
      </c>
    </row>
    <row r="196" spans="1:11" ht="13.5" customHeight="1" x14ac:dyDescent="0.2">
      <c r="A196" s="117">
        <v>40</v>
      </c>
      <c r="B196" s="117" t="s">
        <v>926</v>
      </c>
      <c r="C196" s="121" t="s">
        <v>1119</v>
      </c>
      <c r="D196" s="120" t="s">
        <v>75</v>
      </c>
      <c r="E196" s="119" t="s">
        <v>14</v>
      </c>
      <c r="F196" s="119">
        <v>220603</v>
      </c>
      <c r="G196" s="121" t="s">
        <v>68</v>
      </c>
      <c r="H196" s="68" t="s">
        <v>52</v>
      </c>
      <c r="I196" s="69" t="s">
        <v>1194</v>
      </c>
      <c r="J196" s="68" t="s">
        <v>1199</v>
      </c>
      <c r="K196" s="122" t="s">
        <v>1203</v>
      </c>
    </row>
    <row r="197" spans="1:11" ht="13.5" customHeight="1" x14ac:dyDescent="0.2">
      <c r="A197" s="117">
        <v>41</v>
      </c>
      <c r="B197" s="117" t="s">
        <v>927</v>
      </c>
      <c r="C197" s="121" t="s">
        <v>1143</v>
      </c>
      <c r="D197" s="120" t="s">
        <v>307</v>
      </c>
      <c r="E197" s="119" t="s">
        <v>14</v>
      </c>
      <c r="F197" s="119">
        <v>230503</v>
      </c>
      <c r="G197" s="121" t="s">
        <v>994</v>
      </c>
      <c r="H197" s="68" t="s">
        <v>16</v>
      </c>
      <c r="I197" s="69" t="s">
        <v>1194</v>
      </c>
      <c r="J197" s="68" t="s">
        <v>1199</v>
      </c>
      <c r="K197" s="122" t="s">
        <v>1203</v>
      </c>
    </row>
    <row r="198" spans="1:11" ht="13.5" customHeight="1" x14ac:dyDescent="0.2">
      <c r="A198" s="117">
        <v>42</v>
      </c>
      <c r="B198" s="117" t="s">
        <v>928</v>
      </c>
      <c r="C198" s="121" t="s">
        <v>1027</v>
      </c>
      <c r="D198" s="120" t="s">
        <v>144</v>
      </c>
      <c r="E198" s="119" t="s">
        <v>14</v>
      </c>
      <c r="F198" s="119">
        <v>201003</v>
      </c>
      <c r="G198" s="121" t="s">
        <v>68</v>
      </c>
      <c r="H198" s="68" t="s">
        <v>52</v>
      </c>
      <c r="I198" s="69" t="s">
        <v>1194</v>
      </c>
      <c r="J198" s="68" t="s">
        <v>1199</v>
      </c>
      <c r="K198" s="122" t="s">
        <v>1203</v>
      </c>
    </row>
    <row r="199" spans="1:11" ht="13.5" customHeight="1" x14ac:dyDescent="0.2">
      <c r="A199" s="117">
        <v>43</v>
      </c>
      <c r="B199" s="117" t="s">
        <v>929</v>
      </c>
      <c r="C199" s="121" t="s">
        <v>1144</v>
      </c>
      <c r="D199" s="120" t="s">
        <v>1061</v>
      </c>
      <c r="E199" s="119" t="s">
        <v>30</v>
      </c>
      <c r="F199" s="119">
        <v>170702</v>
      </c>
      <c r="G199" s="121" t="s">
        <v>1059</v>
      </c>
      <c r="H199" s="68" t="s">
        <v>134</v>
      </c>
      <c r="I199" s="69" t="s">
        <v>1194</v>
      </c>
      <c r="J199" s="68" t="s">
        <v>1199</v>
      </c>
      <c r="K199" s="122" t="s">
        <v>1203</v>
      </c>
    </row>
    <row r="200" spans="1:11" ht="13.5" customHeight="1" x14ac:dyDescent="0.2">
      <c r="A200" s="118">
        <v>44</v>
      </c>
      <c r="B200" s="117" t="s">
        <v>930</v>
      </c>
      <c r="C200" s="121" t="s">
        <v>1145</v>
      </c>
      <c r="D200" s="120" t="s">
        <v>1146</v>
      </c>
      <c r="E200" s="119" t="s">
        <v>14</v>
      </c>
      <c r="F200" s="119">
        <v>161203</v>
      </c>
      <c r="G200" s="121" t="s">
        <v>994</v>
      </c>
      <c r="H200" s="68" t="s">
        <v>16</v>
      </c>
      <c r="I200" s="69" t="s">
        <v>1194</v>
      </c>
      <c r="J200" s="68" t="s">
        <v>1199</v>
      </c>
      <c r="K200" s="122" t="s">
        <v>1203</v>
      </c>
    </row>
    <row r="201" spans="1:11" s="116" customFormat="1" ht="13.5" customHeight="1" x14ac:dyDescent="0.2">
      <c r="A201" s="113">
        <v>1</v>
      </c>
      <c r="B201" s="113" t="s">
        <v>833</v>
      </c>
      <c r="C201" s="123" t="s">
        <v>1147</v>
      </c>
      <c r="D201" s="124" t="s">
        <v>93</v>
      </c>
      <c r="E201" s="125" t="s">
        <v>14</v>
      </c>
      <c r="F201" s="125">
        <v>261203</v>
      </c>
      <c r="G201" s="123" t="s">
        <v>1002</v>
      </c>
      <c r="H201" s="115" t="s">
        <v>934</v>
      </c>
      <c r="I201" s="126" t="s">
        <v>394</v>
      </c>
      <c r="J201" s="115" t="s">
        <v>1199</v>
      </c>
      <c r="K201" s="115" t="s">
        <v>1199</v>
      </c>
    </row>
    <row r="202" spans="1:11" s="116" customFormat="1" ht="13.5" customHeight="1" x14ac:dyDescent="0.2">
      <c r="A202" s="113">
        <v>2</v>
      </c>
      <c r="B202" s="114" t="s">
        <v>886</v>
      </c>
      <c r="C202" s="123" t="s">
        <v>1148</v>
      </c>
      <c r="D202" s="124" t="s">
        <v>93</v>
      </c>
      <c r="E202" s="125" t="s">
        <v>14</v>
      </c>
      <c r="F202" s="125">
        <v>10903</v>
      </c>
      <c r="G202" s="123" t="s">
        <v>984</v>
      </c>
      <c r="H202" s="115" t="s">
        <v>16</v>
      </c>
      <c r="I202" s="126" t="s">
        <v>394</v>
      </c>
      <c r="J202" s="115" t="s">
        <v>1199</v>
      </c>
      <c r="K202" s="115" t="s">
        <v>1199</v>
      </c>
    </row>
    <row r="203" spans="1:11" s="116" customFormat="1" ht="13.5" customHeight="1" x14ac:dyDescent="0.2">
      <c r="A203" s="113">
        <v>3</v>
      </c>
      <c r="B203" s="113" t="s">
        <v>834</v>
      </c>
      <c r="C203" s="123" t="s">
        <v>1149</v>
      </c>
      <c r="D203" s="124" t="s">
        <v>93</v>
      </c>
      <c r="E203" s="125" t="s">
        <v>14</v>
      </c>
      <c r="F203" s="125">
        <v>270403</v>
      </c>
      <c r="G203" s="123" t="s">
        <v>112</v>
      </c>
      <c r="H203" s="115" t="s">
        <v>113</v>
      </c>
      <c r="I203" s="126" t="s">
        <v>394</v>
      </c>
      <c r="J203" s="115" t="s">
        <v>1199</v>
      </c>
      <c r="K203" s="115" t="s">
        <v>1199</v>
      </c>
    </row>
    <row r="204" spans="1:11" s="116" customFormat="1" ht="13.5" customHeight="1" x14ac:dyDescent="0.2">
      <c r="A204" s="113">
        <v>4</v>
      </c>
      <c r="B204" s="113" t="s">
        <v>835</v>
      </c>
      <c r="C204" s="123" t="s">
        <v>1150</v>
      </c>
      <c r="D204" s="124" t="s">
        <v>1033</v>
      </c>
      <c r="E204" s="125" t="s">
        <v>14</v>
      </c>
      <c r="F204" s="125">
        <v>250203</v>
      </c>
      <c r="G204" s="123" t="s">
        <v>984</v>
      </c>
      <c r="H204" s="115" t="s">
        <v>16</v>
      </c>
      <c r="I204" s="126" t="s">
        <v>394</v>
      </c>
      <c r="J204" s="115" t="s">
        <v>1199</v>
      </c>
      <c r="K204" s="115" t="s">
        <v>1199</v>
      </c>
    </row>
    <row r="205" spans="1:11" s="116" customFormat="1" ht="13.5" customHeight="1" x14ac:dyDescent="0.2">
      <c r="A205" s="113">
        <v>5</v>
      </c>
      <c r="B205" s="113" t="s">
        <v>836</v>
      </c>
      <c r="C205" s="123" t="s">
        <v>1151</v>
      </c>
      <c r="D205" s="124" t="s">
        <v>1033</v>
      </c>
      <c r="E205" s="125" t="s">
        <v>14</v>
      </c>
      <c r="F205" s="125">
        <v>80303</v>
      </c>
      <c r="G205" s="123" t="s">
        <v>982</v>
      </c>
      <c r="H205" s="115" t="s">
        <v>932</v>
      </c>
      <c r="I205" s="126" t="s">
        <v>394</v>
      </c>
      <c r="J205" s="115" t="s">
        <v>1199</v>
      </c>
      <c r="K205" s="115" t="s">
        <v>1199</v>
      </c>
    </row>
    <row r="206" spans="1:11" s="116" customFormat="1" ht="13.5" customHeight="1" x14ac:dyDescent="0.2">
      <c r="A206" s="113">
        <v>6</v>
      </c>
      <c r="B206" s="113" t="s">
        <v>837</v>
      </c>
      <c r="C206" s="123" t="s">
        <v>1152</v>
      </c>
      <c r="D206" s="124" t="s">
        <v>1153</v>
      </c>
      <c r="E206" s="125" t="s">
        <v>14</v>
      </c>
      <c r="F206" s="125">
        <v>90303</v>
      </c>
      <c r="G206" s="123" t="s">
        <v>68</v>
      </c>
      <c r="H206" s="115" t="s">
        <v>216</v>
      </c>
      <c r="I206" s="126" t="s">
        <v>394</v>
      </c>
      <c r="J206" s="115" t="s">
        <v>1199</v>
      </c>
      <c r="K206" s="115" t="s">
        <v>1199</v>
      </c>
    </row>
    <row r="207" spans="1:11" s="116" customFormat="1" ht="13.5" customHeight="1" x14ac:dyDescent="0.2">
      <c r="A207" s="113">
        <v>7</v>
      </c>
      <c r="B207" s="113" t="s">
        <v>838</v>
      </c>
      <c r="C207" s="123" t="s">
        <v>1154</v>
      </c>
      <c r="D207" s="124" t="s">
        <v>990</v>
      </c>
      <c r="E207" s="125" t="s">
        <v>30</v>
      </c>
      <c r="F207" s="125">
        <v>80803</v>
      </c>
      <c r="G207" s="123" t="s">
        <v>1059</v>
      </c>
      <c r="H207" s="115" t="s">
        <v>134</v>
      </c>
      <c r="I207" s="126" t="s">
        <v>394</v>
      </c>
      <c r="J207" s="115" t="s">
        <v>1199</v>
      </c>
      <c r="K207" s="115" t="s">
        <v>1199</v>
      </c>
    </row>
    <row r="208" spans="1:11" s="116" customFormat="1" ht="13.5" customHeight="1" x14ac:dyDescent="0.2">
      <c r="A208" s="113">
        <v>8</v>
      </c>
      <c r="B208" s="113" t="s">
        <v>839</v>
      </c>
      <c r="C208" s="123" t="s">
        <v>48</v>
      </c>
      <c r="D208" s="124" t="s">
        <v>79</v>
      </c>
      <c r="E208" s="125" t="s">
        <v>30</v>
      </c>
      <c r="F208" s="125">
        <v>280303</v>
      </c>
      <c r="G208" s="123" t="s">
        <v>994</v>
      </c>
      <c r="H208" s="115" t="s">
        <v>16</v>
      </c>
      <c r="I208" s="126" t="s">
        <v>394</v>
      </c>
      <c r="J208" s="115" t="s">
        <v>1199</v>
      </c>
      <c r="K208" s="115" t="s">
        <v>1199</v>
      </c>
    </row>
    <row r="209" spans="1:11" s="116" customFormat="1" ht="13.5" customHeight="1" x14ac:dyDescent="0.2">
      <c r="A209" s="113">
        <v>9</v>
      </c>
      <c r="B209" s="113" t="s">
        <v>840</v>
      </c>
      <c r="C209" s="123" t="s">
        <v>1155</v>
      </c>
      <c r="D209" s="124" t="s">
        <v>1070</v>
      </c>
      <c r="E209" s="125" t="s">
        <v>30</v>
      </c>
      <c r="F209" s="125">
        <v>140902</v>
      </c>
      <c r="G209" s="123" t="s">
        <v>112</v>
      </c>
      <c r="H209" s="115" t="s">
        <v>113</v>
      </c>
      <c r="I209" s="126" t="s">
        <v>394</v>
      </c>
      <c r="J209" s="115" t="s">
        <v>1199</v>
      </c>
      <c r="K209" s="115" t="s">
        <v>1199</v>
      </c>
    </row>
    <row r="210" spans="1:11" s="116" customFormat="1" ht="13.5" customHeight="1" x14ac:dyDescent="0.2">
      <c r="A210" s="113">
        <v>10</v>
      </c>
      <c r="B210" s="113" t="s">
        <v>841</v>
      </c>
      <c r="C210" s="123" t="s">
        <v>23</v>
      </c>
      <c r="D210" s="124" t="s">
        <v>193</v>
      </c>
      <c r="E210" s="125" t="s">
        <v>14</v>
      </c>
      <c r="F210" s="125">
        <v>291003</v>
      </c>
      <c r="G210" s="123" t="s">
        <v>51</v>
      </c>
      <c r="H210" s="115" t="s">
        <v>52</v>
      </c>
      <c r="I210" s="126" t="s">
        <v>394</v>
      </c>
      <c r="J210" s="115" t="s">
        <v>1199</v>
      </c>
      <c r="K210" s="115" t="s">
        <v>1199</v>
      </c>
    </row>
    <row r="211" spans="1:11" s="116" customFormat="1" ht="13.5" customHeight="1" x14ac:dyDescent="0.2">
      <c r="A211" s="113">
        <v>11</v>
      </c>
      <c r="B211" s="113" t="s">
        <v>842</v>
      </c>
      <c r="C211" s="123" t="s">
        <v>642</v>
      </c>
      <c r="D211" s="124" t="s">
        <v>96</v>
      </c>
      <c r="E211" s="125" t="s">
        <v>14</v>
      </c>
      <c r="F211" s="125">
        <v>120803</v>
      </c>
      <c r="G211" s="123" t="s">
        <v>112</v>
      </c>
      <c r="H211" s="115" t="s">
        <v>113</v>
      </c>
      <c r="I211" s="126" t="s">
        <v>394</v>
      </c>
      <c r="J211" s="115" t="s">
        <v>1199</v>
      </c>
      <c r="K211" s="115" t="s">
        <v>1199</v>
      </c>
    </row>
    <row r="212" spans="1:11" s="116" customFormat="1" ht="13.5" customHeight="1" x14ac:dyDescent="0.2">
      <c r="A212" s="113">
        <v>12</v>
      </c>
      <c r="B212" s="113" t="s">
        <v>843</v>
      </c>
      <c r="C212" s="123" t="s">
        <v>1156</v>
      </c>
      <c r="D212" s="124" t="s">
        <v>96</v>
      </c>
      <c r="E212" s="125" t="s">
        <v>14</v>
      </c>
      <c r="F212" s="125">
        <v>70703</v>
      </c>
      <c r="G212" s="123" t="s">
        <v>51</v>
      </c>
      <c r="H212" s="115" t="s">
        <v>52</v>
      </c>
      <c r="I212" s="126" t="s">
        <v>394</v>
      </c>
      <c r="J212" s="115" t="s">
        <v>1199</v>
      </c>
      <c r="K212" s="115" t="s">
        <v>1199</v>
      </c>
    </row>
    <row r="213" spans="1:11" s="116" customFormat="1" ht="13.5" customHeight="1" x14ac:dyDescent="0.2">
      <c r="A213" s="113">
        <v>13</v>
      </c>
      <c r="B213" s="113" t="s">
        <v>844</v>
      </c>
      <c r="C213" s="123" t="s">
        <v>1157</v>
      </c>
      <c r="D213" s="124" t="s">
        <v>213</v>
      </c>
      <c r="E213" s="125" t="s">
        <v>14</v>
      </c>
      <c r="F213" s="125">
        <v>221003</v>
      </c>
      <c r="G213" s="123" t="s">
        <v>68</v>
      </c>
      <c r="H213" s="115" t="s">
        <v>52</v>
      </c>
      <c r="I213" s="126" t="s">
        <v>394</v>
      </c>
      <c r="J213" s="115" t="s">
        <v>1199</v>
      </c>
      <c r="K213" s="115" t="s">
        <v>1199</v>
      </c>
    </row>
    <row r="214" spans="1:11" s="116" customFormat="1" ht="13.5" customHeight="1" x14ac:dyDescent="0.2">
      <c r="A214" s="113">
        <v>14</v>
      </c>
      <c r="B214" s="113" t="s">
        <v>845</v>
      </c>
      <c r="C214" s="123" t="s">
        <v>23</v>
      </c>
      <c r="D214" s="124" t="s">
        <v>213</v>
      </c>
      <c r="E214" s="125" t="s">
        <v>14</v>
      </c>
      <c r="F214" s="125">
        <v>30903</v>
      </c>
      <c r="G214" s="123" t="s">
        <v>68</v>
      </c>
      <c r="H214" s="115" t="s">
        <v>52</v>
      </c>
      <c r="I214" s="126" t="s">
        <v>394</v>
      </c>
      <c r="J214" s="115" t="s">
        <v>1199</v>
      </c>
      <c r="K214" s="115" t="s">
        <v>1199</v>
      </c>
    </row>
    <row r="215" spans="1:11" s="116" customFormat="1" ht="13.5" customHeight="1" x14ac:dyDescent="0.2">
      <c r="A215" s="113">
        <v>15</v>
      </c>
      <c r="B215" s="113" t="s">
        <v>846</v>
      </c>
      <c r="C215" s="123" t="s">
        <v>1158</v>
      </c>
      <c r="D215" s="124" t="s">
        <v>213</v>
      </c>
      <c r="E215" s="125" t="s">
        <v>14</v>
      </c>
      <c r="F215" s="125">
        <v>280603</v>
      </c>
      <c r="G215" s="123" t="s">
        <v>937</v>
      </c>
      <c r="H215" s="115" t="s">
        <v>125</v>
      </c>
      <c r="I215" s="126" t="s">
        <v>394</v>
      </c>
      <c r="J215" s="115" t="s">
        <v>1199</v>
      </c>
      <c r="K215" s="115" t="s">
        <v>1199</v>
      </c>
    </row>
    <row r="216" spans="1:11" s="116" customFormat="1" ht="13.5" customHeight="1" x14ac:dyDescent="0.2">
      <c r="A216" s="113">
        <v>16</v>
      </c>
      <c r="B216" s="113" t="s">
        <v>847</v>
      </c>
      <c r="C216" s="123" t="s">
        <v>1159</v>
      </c>
      <c r="D216" s="124" t="s">
        <v>946</v>
      </c>
      <c r="E216" s="125" t="s">
        <v>14</v>
      </c>
      <c r="F216" s="125">
        <v>201103</v>
      </c>
      <c r="G216" s="123" t="s">
        <v>991</v>
      </c>
      <c r="H216" s="115" t="s">
        <v>216</v>
      </c>
      <c r="I216" s="126" t="s">
        <v>394</v>
      </c>
      <c r="J216" s="115" t="s">
        <v>1199</v>
      </c>
      <c r="K216" s="115" t="s">
        <v>1199</v>
      </c>
    </row>
    <row r="217" spans="1:11" s="116" customFormat="1" ht="13.5" customHeight="1" x14ac:dyDescent="0.2">
      <c r="A217" s="113">
        <v>17</v>
      </c>
      <c r="B217" s="113" t="s">
        <v>848</v>
      </c>
      <c r="C217" s="123" t="s">
        <v>74</v>
      </c>
      <c r="D217" s="124" t="s">
        <v>946</v>
      </c>
      <c r="E217" s="125" t="s">
        <v>14</v>
      </c>
      <c r="F217" s="125">
        <v>250303</v>
      </c>
      <c r="G217" s="123" t="s">
        <v>982</v>
      </c>
      <c r="H217" s="115" t="s">
        <v>932</v>
      </c>
      <c r="I217" s="126" t="s">
        <v>394</v>
      </c>
      <c r="J217" s="115" t="s">
        <v>1199</v>
      </c>
      <c r="K217" s="115" t="s">
        <v>1199</v>
      </c>
    </row>
    <row r="218" spans="1:11" s="116" customFormat="1" ht="13.5" customHeight="1" x14ac:dyDescent="0.2">
      <c r="A218" s="113">
        <v>18</v>
      </c>
      <c r="B218" s="113" t="s">
        <v>849</v>
      </c>
      <c r="C218" s="123" t="s">
        <v>1160</v>
      </c>
      <c r="D218" s="124" t="s">
        <v>49</v>
      </c>
      <c r="E218" s="125" t="s">
        <v>30</v>
      </c>
      <c r="F218" s="125">
        <v>240203</v>
      </c>
      <c r="G218" s="123" t="s">
        <v>112</v>
      </c>
      <c r="H218" s="115" t="s">
        <v>113</v>
      </c>
      <c r="I218" s="126" t="s">
        <v>394</v>
      </c>
      <c r="J218" s="115" t="s">
        <v>1199</v>
      </c>
      <c r="K218" s="115" t="s">
        <v>1199</v>
      </c>
    </row>
    <row r="219" spans="1:11" s="116" customFormat="1" ht="13.5" customHeight="1" x14ac:dyDescent="0.2">
      <c r="A219" s="113">
        <v>19</v>
      </c>
      <c r="B219" s="113" t="s">
        <v>850</v>
      </c>
      <c r="C219" s="123" t="s">
        <v>1161</v>
      </c>
      <c r="D219" s="124" t="s">
        <v>148</v>
      </c>
      <c r="E219" s="125" t="s">
        <v>14</v>
      </c>
      <c r="F219" s="125">
        <v>150603</v>
      </c>
      <c r="G219" s="123" t="s">
        <v>1002</v>
      </c>
      <c r="H219" s="115" t="s">
        <v>934</v>
      </c>
      <c r="I219" s="126" t="s">
        <v>394</v>
      </c>
      <c r="J219" s="115" t="s">
        <v>1199</v>
      </c>
      <c r="K219" s="115" t="s">
        <v>1199</v>
      </c>
    </row>
    <row r="220" spans="1:11" s="116" customFormat="1" ht="13.5" customHeight="1" x14ac:dyDescent="0.2">
      <c r="A220" s="113">
        <v>20</v>
      </c>
      <c r="B220" s="113" t="s">
        <v>851</v>
      </c>
      <c r="C220" s="123" t="s">
        <v>189</v>
      </c>
      <c r="D220" s="124" t="s">
        <v>148</v>
      </c>
      <c r="E220" s="125" t="s">
        <v>14</v>
      </c>
      <c r="F220" s="125">
        <v>30903</v>
      </c>
      <c r="G220" s="123" t="s">
        <v>994</v>
      </c>
      <c r="H220" s="115" t="s">
        <v>16</v>
      </c>
      <c r="I220" s="126" t="s">
        <v>394</v>
      </c>
      <c r="J220" s="115" t="s">
        <v>1199</v>
      </c>
      <c r="K220" s="115" t="s">
        <v>1199</v>
      </c>
    </row>
    <row r="221" spans="1:11" s="116" customFormat="1" ht="13.5" customHeight="1" x14ac:dyDescent="0.2">
      <c r="A221" s="113">
        <v>21</v>
      </c>
      <c r="B221" s="113" t="s">
        <v>852</v>
      </c>
      <c r="C221" s="123" t="s">
        <v>1162</v>
      </c>
      <c r="D221" s="124" t="s">
        <v>1163</v>
      </c>
      <c r="E221" s="125" t="s">
        <v>14</v>
      </c>
      <c r="F221" s="125">
        <v>150302</v>
      </c>
      <c r="G221" s="123" t="s">
        <v>68</v>
      </c>
      <c r="H221" s="115" t="s">
        <v>52</v>
      </c>
      <c r="I221" s="126" t="s">
        <v>394</v>
      </c>
      <c r="J221" s="115" t="s">
        <v>1199</v>
      </c>
      <c r="K221" s="115" t="s">
        <v>1199</v>
      </c>
    </row>
    <row r="222" spans="1:11" s="116" customFormat="1" ht="13.5" customHeight="1" x14ac:dyDescent="0.2">
      <c r="A222" s="113">
        <v>22</v>
      </c>
      <c r="B222" s="113" t="s">
        <v>853</v>
      </c>
      <c r="C222" s="123" t="s">
        <v>1164</v>
      </c>
      <c r="D222" s="124" t="s">
        <v>83</v>
      </c>
      <c r="E222" s="125" t="s">
        <v>30</v>
      </c>
      <c r="F222" s="125">
        <v>90703</v>
      </c>
      <c r="G222" s="123" t="s">
        <v>68</v>
      </c>
      <c r="H222" s="115" t="s">
        <v>52</v>
      </c>
      <c r="I222" s="126" t="s">
        <v>394</v>
      </c>
      <c r="J222" s="115" t="s">
        <v>1199</v>
      </c>
      <c r="K222" s="115" t="s">
        <v>1199</v>
      </c>
    </row>
    <row r="223" spans="1:11" s="116" customFormat="1" ht="13.5" customHeight="1" x14ac:dyDescent="0.2">
      <c r="A223" s="113">
        <v>23</v>
      </c>
      <c r="B223" s="113" t="s">
        <v>854</v>
      </c>
      <c r="C223" s="123" t="s">
        <v>638</v>
      </c>
      <c r="D223" s="124" t="s">
        <v>1000</v>
      </c>
      <c r="E223" s="125" t="s">
        <v>30</v>
      </c>
      <c r="F223" s="125">
        <v>231002</v>
      </c>
      <c r="G223" s="123" t="s">
        <v>991</v>
      </c>
      <c r="H223" s="115" t="s">
        <v>216</v>
      </c>
      <c r="I223" s="126" t="s">
        <v>394</v>
      </c>
      <c r="J223" s="115" t="s">
        <v>1199</v>
      </c>
      <c r="K223" s="115" t="s">
        <v>1199</v>
      </c>
    </row>
    <row r="224" spans="1:11" s="116" customFormat="1" ht="13.5" customHeight="1" x14ac:dyDescent="0.2">
      <c r="A224" s="113">
        <v>24</v>
      </c>
      <c r="B224" s="113" t="s">
        <v>855</v>
      </c>
      <c r="C224" s="123" t="s">
        <v>1165</v>
      </c>
      <c r="D224" s="124" t="s">
        <v>116</v>
      </c>
      <c r="E224" s="125" t="s">
        <v>30</v>
      </c>
      <c r="F224" s="125">
        <v>200900</v>
      </c>
      <c r="G224" s="123" t="s">
        <v>1010</v>
      </c>
      <c r="H224" s="115" t="s">
        <v>113</v>
      </c>
      <c r="I224" s="126" t="s">
        <v>394</v>
      </c>
      <c r="J224" s="115" t="s">
        <v>1199</v>
      </c>
      <c r="K224" s="115" t="s">
        <v>1199</v>
      </c>
    </row>
    <row r="225" spans="1:11" s="116" customFormat="1" ht="13.5" customHeight="1" x14ac:dyDescent="0.2">
      <c r="A225" s="113">
        <v>25</v>
      </c>
      <c r="B225" s="113" t="s">
        <v>856</v>
      </c>
      <c r="C225" s="123" t="s">
        <v>164</v>
      </c>
      <c r="D225" s="124" t="s">
        <v>110</v>
      </c>
      <c r="E225" s="125" t="s">
        <v>14</v>
      </c>
      <c r="F225" s="125">
        <v>290703</v>
      </c>
      <c r="G225" s="123" t="s">
        <v>1002</v>
      </c>
      <c r="H225" s="115" t="s">
        <v>934</v>
      </c>
      <c r="I225" s="126" t="s">
        <v>394</v>
      </c>
      <c r="J225" s="115" t="s">
        <v>1199</v>
      </c>
      <c r="K225" s="115" t="s">
        <v>1199</v>
      </c>
    </row>
    <row r="226" spans="1:11" s="116" customFormat="1" ht="13.5" customHeight="1" x14ac:dyDescent="0.2">
      <c r="A226" s="113">
        <v>26</v>
      </c>
      <c r="B226" s="113" t="s">
        <v>857</v>
      </c>
      <c r="C226" s="123" t="s">
        <v>1166</v>
      </c>
      <c r="D226" s="124" t="s">
        <v>110</v>
      </c>
      <c r="E226" s="125" t="s">
        <v>14</v>
      </c>
      <c r="F226" s="125">
        <v>271103</v>
      </c>
      <c r="G226" s="123" t="s">
        <v>112</v>
      </c>
      <c r="H226" s="115" t="s">
        <v>113</v>
      </c>
      <c r="I226" s="126" t="s">
        <v>394</v>
      </c>
      <c r="J226" s="115" t="s">
        <v>1199</v>
      </c>
      <c r="K226" s="115" t="s">
        <v>1199</v>
      </c>
    </row>
    <row r="227" spans="1:11" s="116" customFormat="1" ht="13.5" customHeight="1" x14ac:dyDescent="0.2">
      <c r="A227" s="113">
        <v>27</v>
      </c>
      <c r="B227" s="113" t="s">
        <v>858</v>
      </c>
      <c r="C227" s="123" t="s">
        <v>23</v>
      </c>
      <c r="D227" s="124" t="s">
        <v>1167</v>
      </c>
      <c r="E227" s="125" t="s">
        <v>14</v>
      </c>
      <c r="F227" s="125">
        <v>190403</v>
      </c>
      <c r="G227" s="123" t="s">
        <v>68</v>
      </c>
      <c r="H227" s="115" t="s">
        <v>52</v>
      </c>
      <c r="I227" s="126" t="s">
        <v>394</v>
      </c>
      <c r="J227" s="115" t="s">
        <v>1199</v>
      </c>
      <c r="K227" s="115" t="s">
        <v>1199</v>
      </c>
    </row>
    <row r="228" spans="1:11" s="116" customFormat="1" ht="13.5" customHeight="1" x14ac:dyDescent="0.2">
      <c r="A228" s="113">
        <v>28</v>
      </c>
      <c r="B228" s="113" t="s">
        <v>859</v>
      </c>
      <c r="C228" s="123" t="s">
        <v>1168</v>
      </c>
      <c r="D228" s="124" t="s">
        <v>1169</v>
      </c>
      <c r="E228" s="125" t="s">
        <v>30</v>
      </c>
      <c r="F228" s="125">
        <v>200103</v>
      </c>
      <c r="G228" s="123" t="s">
        <v>68</v>
      </c>
      <c r="H228" s="115" t="s">
        <v>52</v>
      </c>
      <c r="I228" s="126" t="s">
        <v>394</v>
      </c>
      <c r="J228" s="115" t="s">
        <v>1199</v>
      </c>
      <c r="K228" s="115" t="s">
        <v>1199</v>
      </c>
    </row>
    <row r="229" spans="1:11" s="116" customFormat="1" ht="13.5" customHeight="1" x14ac:dyDescent="0.2">
      <c r="A229" s="113">
        <v>29</v>
      </c>
      <c r="B229" s="113" t="s">
        <v>860</v>
      </c>
      <c r="C229" s="123" t="s">
        <v>37</v>
      </c>
      <c r="D229" s="124" t="s">
        <v>165</v>
      </c>
      <c r="E229" s="125" t="s">
        <v>14</v>
      </c>
      <c r="F229" s="125">
        <v>270903</v>
      </c>
      <c r="G229" s="123" t="s">
        <v>994</v>
      </c>
      <c r="H229" s="115" t="s">
        <v>16</v>
      </c>
      <c r="I229" s="126" t="s">
        <v>394</v>
      </c>
      <c r="J229" s="115" t="s">
        <v>1199</v>
      </c>
      <c r="K229" s="115" t="s">
        <v>1199</v>
      </c>
    </row>
    <row r="230" spans="1:11" s="116" customFormat="1" ht="13.5" customHeight="1" x14ac:dyDescent="0.2">
      <c r="A230" s="113">
        <v>30</v>
      </c>
      <c r="B230" s="113" t="s">
        <v>861</v>
      </c>
      <c r="C230" s="123" t="s">
        <v>23</v>
      </c>
      <c r="D230" s="124" t="s">
        <v>1170</v>
      </c>
      <c r="E230" s="125" t="s">
        <v>14</v>
      </c>
      <c r="F230" s="125">
        <v>40403</v>
      </c>
      <c r="G230" s="123" t="s">
        <v>994</v>
      </c>
      <c r="H230" s="115" t="s">
        <v>16</v>
      </c>
      <c r="I230" s="126" t="s">
        <v>394</v>
      </c>
      <c r="J230" s="115" t="s">
        <v>1199</v>
      </c>
      <c r="K230" s="115" t="s">
        <v>1199</v>
      </c>
    </row>
    <row r="231" spans="1:11" s="116" customFormat="1" ht="13.5" customHeight="1" x14ac:dyDescent="0.2">
      <c r="A231" s="113">
        <v>31</v>
      </c>
      <c r="B231" s="113" t="s">
        <v>862</v>
      </c>
      <c r="C231" s="123" t="s">
        <v>1171</v>
      </c>
      <c r="D231" s="124" t="s">
        <v>197</v>
      </c>
      <c r="E231" s="125" t="s">
        <v>14</v>
      </c>
      <c r="F231" s="125">
        <v>190703</v>
      </c>
      <c r="G231" s="123" t="s">
        <v>937</v>
      </c>
      <c r="H231" s="115" t="s">
        <v>125</v>
      </c>
      <c r="I231" s="126" t="s">
        <v>394</v>
      </c>
      <c r="J231" s="115" t="s">
        <v>1199</v>
      </c>
      <c r="K231" s="115" t="s">
        <v>1199</v>
      </c>
    </row>
    <row r="232" spans="1:11" s="116" customFormat="1" ht="13.5" customHeight="1" x14ac:dyDescent="0.2">
      <c r="A232" s="113">
        <v>32</v>
      </c>
      <c r="B232" s="113" t="s">
        <v>863</v>
      </c>
      <c r="C232" s="123" t="s">
        <v>1106</v>
      </c>
      <c r="D232" s="124" t="s">
        <v>197</v>
      </c>
      <c r="E232" s="125" t="s">
        <v>14</v>
      </c>
      <c r="F232" s="125">
        <v>280603</v>
      </c>
      <c r="G232" s="123" t="s">
        <v>982</v>
      </c>
      <c r="H232" s="115" t="s">
        <v>932</v>
      </c>
      <c r="I232" s="126" t="s">
        <v>394</v>
      </c>
      <c r="J232" s="115" t="s">
        <v>1199</v>
      </c>
      <c r="K232" s="115" t="s">
        <v>1199</v>
      </c>
    </row>
    <row r="233" spans="1:11" s="116" customFormat="1" ht="13.5" customHeight="1" x14ac:dyDescent="0.2">
      <c r="A233" s="113">
        <v>33</v>
      </c>
      <c r="B233" s="113" t="s">
        <v>864</v>
      </c>
      <c r="C233" s="123" t="s">
        <v>1172</v>
      </c>
      <c r="D233" s="124" t="s">
        <v>573</v>
      </c>
      <c r="E233" s="125" t="s">
        <v>14</v>
      </c>
      <c r="F233" s="125">
        <v>141003</v>
      </c>
      <c r="G233" s="123" t="s">
        <v>1002</v>
      </c>
      <c r="H233" s="115" t="s">
        <v>934</v>
      </c>
      <c r="I233" s="126" t="s">
        <v>394</v>
      </c>
      <c r="J233" s="115" t="s">
        <v>1199</v>
      </c>
      <c r="K233" s="115" t="s">
        <v>1199</v>
      </c>
    </row>
    <row r="234" spans="1:11" s="116" customFormat="1" ht="13.5" customHeight="1" x14ac:dyDescent="0.2">
      <c r="A234" s="113">
        <v>34</v>
      </c>
      <c r="B234" s="113" t="s">
        <v>865</v>
      </c>
      <c r="C234" s="123" t="s">
        <v>1173</v>
      </c>
      <c r="D234" s="124" t="s">
        <v>1054</v>
      </c>
      <c r="E234" s="125" t="s">
        <v>14</v>
      </c>
      <c r="F234" s="125">
        <v>280603</v>
      </c>
      <c r="G234" s="123" t="s">
        <v>991</v>
      </c>
      <c r="H234" s="115" t="s">
        <v>216</v>
      </c>
      <c r="I234" s="126" t="s">
        <v>394</v>
      </c>
      <c r="J234" s="115" t="s">
        <v>1199</v>
      </c>
      <c r="K234" s="115" t="s">
        <v>1199</v>
      </c>
    </row>
    <row r="235" spans="1:11" s="116" customFormat="1" ht="13.5" customHeight="1" x14ac:dyDescent="0.2">
      <c r="A235" s="113">
        <v>35</v>
      </c>
      <c r="B235" s="113" t="s">
        <v>866</v>
      </c>
      <c r="C235" s="123" t="s">
        <v>1174</v>
      </c>
      <c r="D235" s="124" t="s">
        <v>1175</v>
      </c>
      <c r="E235" s="125" t="s">
        <v>30</v>
      </c>
      <c r="F235" s="125">
        <v>290503</v>
      </c>
      <c r="G235" s="123" t="s">
        <v>1002</v>
      </c>
      <c r="H235" s="115" t="s">
        <v>934</v>
      </c>
      <c r="I235" s="126" t="s">
        <v>394</v>
      </c>
      <c r="J235" s="115" t="s">
        <v>1199</v>
      </c>
      <c r="K235" s="115" t="s">
        <v>1199</v>
      </c>
    </row>
    <row r="236" spans="1:11" s="116" customFormat="1" ht="13.5" customHeight="1" x14ac:dyDescent="0.2">
      <c r="A236" s="113">
        <v>36</v>
      </c>
      <c r="B236" s="113" t="s">
        <v>867</v>
      </c>
      <c r="C236" s="123" t="s">
        <v>1176</v>
      </c>
      <c r="D236" s="124" t="s">
        <v>566</v>
      </c>
      <c r="E236" s="125" t="s">
        <v>14</v>
      </c>
      <c r="F236" s="125">
        <v>130203</v>
      </c>
      <c r="G236" s="123" t="s">
        <v>982</v>
      </c>
      <c r="H236" s="115" t="s">
        <v>932</v>
      </c>
      <c r="I236" s="126" t="s">
        <v>394</v>
      </c>
      <c r="J236" s="115" t="s">
        <v>1199</v>
      </c>
      <c r="K236" s="115" t="s">
        <v>1199</v>
      </c>
    </row>
    <row r="237" spans="1:11" s="116" customFormat="1" ht="13.5" customHeight="1" x14ac:dyDescent="0.2">
      <c r="A237" s="113">
        <v>37</v>
      </c>
      <c r="B237" s="113" t="s">
        <v>868</v>
      </c>
      <c r="C237" s="123" t="s">
        <v>1106</v>
      </c>
      <c r="D237" s="124" t="s">
        <v>566</v>
      </c>
      <c r="E237" s="125" t="s">
        <v>14</v>
      </c>
      <c r="F237" s="125">
        <v>290903</v>
      </c>
      <c r="G237" s="123" t="s">
        <v>51</v>
      </c>
      <c r="H237" s="115" t="s">
        <v>52</v>
      </c>
      <c r="I237" s="126" t="s">
        <v>394</v>
      </c>
      <c r="J237" s="115" t="s">
        <v>1199</v>
      </c>
      <c r="K237" s="115" t="s">
        <v>1199</v>
      </c>
    </row>
    <row r="238" spans="1:11" s="116" customFormat="1" ht="13.5" customHeight="1" x14ac:dyDescent="0.2">
      <c r="A238" s="113">
        <v>38</v>
      </c>
      <c r="B238" s="113" t="s">
        <v>869</v>
      </c>
      <c r="C238" s="123" t="s">
        <v>975</v>
      </c>
      <c r="D238" s="124" t="s">
        <v>955</v>
      </c>
      <c r="E238" s="125" t="s">
        <v>30</v>
      </c>
      <c r="F238" s="125">
        <v>141003</v>
      </c>
      <c r="G238" s="123" t="s">
        <v>68</v>
      </c>
      <c r="H238" s="115" t="s">
        <v>935</v>
      </c>
      <c r="I238" s="126" t="s">
        <v>394</v>
      </c>
      <c r="J238" s="115" t="s">
        <v>1199</v>
      </c>
      <c r="K238" s="115" t="s">
        <v>1199</v>
      </c>
    </row>
    <row r="239" spans="1:11" s="116" customFormat="1" ht="13.5" customHeight="1" x14ac:dyDescent="0.2">
      <c r="A239" s="113">
        <v>39</v>
      </c>
      <c r="B239" s="113" t="s">
        <v>870</v>
      </c>
      <c r="C239" s="123" t="s">
        <v>1177</v>
      </c>
      <c r="D239" s="124" t="s">
        <v>1178</v>
      </c>
      <c r="E239" s="125" t="s">
        <v>14</v>
      </c>
      <c r="F239" s="125">
        <v>200503</v>
      </c>
      <c r="G239" s="123" t="s">
        <v>51</v>
      </c>
      <c r="H239" s="115" t="s">
        <v>52</v>
      </c>
      <c r="I239" s="126" t="s">
        <v>394</v>
      </c>
      <c r="J239" s="115" t="s">
        <v>1199</v>
      </c>
      <c r="K239" s="115" t="s">
        <v>1199</v>
      </c>
    </row>
    <row r="240" spans="1:11" s="116" customFormat="1" ht="13.5" customHeight="1" x14ac:dyDescent="0.2">
      <c r="A240" s="113">
        <v>40</v>
      </c>
      <c r="B240" s="113" t="s">
        <v>871</v>
      </c>
      <c r="C240" s="123" t="s">
        <v>1179</v>
      </c>
      <c r="D240" s="124" t="s">
        <v>137</v>
      </c>
      <c r="E240" s="125" t="s">
        <v>14</v>
      </c>
      <c r="F240" s="125">
        <v>121003</v>
      </c>
      <c r="G240" s="123" t="s">
        <v>51</v>
      </c>
      <c r="H240" s="115" t="s">
        <v>52</v>
      </c>
      <c r="I240" s="126" t="s">
        <v>394</v>
      </c>
      <c r="J240" s="115" t="s">
        <v>1199</v>
      </c>
      <c r="K240" s="115" t="s">
        <v>1199</v>
      </c>
    </row>
    <row r="241" spans="1:11" s="116" customFormat="1" ht="13.5" customHeight="1" x14ac:dyDescent="0.2">
      <c r="A241" s="113">
        <v>41</v>
      </c>
      <c r="B241" s="113" t="s">
        <v>872</v>
      </c>
      <c r="C241" s="123" t="s">
        <v>1180</v>
      </c>
      <c r="D241" s="124" t="s">
        <v>572</v>
      </c>
      <c r="E241" s="125" t="s">
        <v>30</v>
      </c>
      <c r="F241" s="125">
        <v>120603</v>
      </c>
      <c r="G241" s="123" t="s">
        <v>112</v>
      </c>
      <c r="H241" s="115" t="s">
        <v>113</v>
      </c>
      <c r="I241" s="126" t="s">
        <v>394</v>
      </c>
      <c r="J241" s="115" t="s">
        <v>1199</v>
      </c>
      <c r="K241" s="115" t="s">
        <v>1199</v>
      </c>
    </row>
    <row r="242" spans="1:11" s="116" customFormat="1" ht="13.5" customHeight="1" x14ac:dyDescent="0.2">
      <c r="A242" s="113">
        <v>42</v>
      </c>
      <c r="B242" s="113" t="s">
        <v>873</v>
      </c>
      <c r="C242" s="123" t="s">
        <v>11</v>
      </c>
      <c r="D242" s="124" t="s">
        <v>152</v>
      </c>
      <c r="E242" s="125" t="s">
        <v>14</v>
      </c>
      <c r="F242" s="125">
        <v>170203</v>
      </c>
      <c r="G242" s="123" t="s">
        <v>112</v>
      </c>
      <c r="H242" s="115" t="s">
        <v>113</v>
      </c>
      <c r="I242" s="126" t="s">
        <v>394</v>
      </c>
      <c r="J242" s="115" t="s">
        <v>1199</v>
      </c>
      <c r="K242" s="115" t="s">
        <v>1199</v>
      </c>
    </row>
    <row r="243" spans="1:11" s="116" customFormat="1" ht="13.5" customHeight="1" x14ac:dyDescent="0.2">
      <c r="A243" s="113">
        <v>43</v>
      </c>
      <c r="B243" s="113" t="s">
        <v>874</v>
      </c>
      <c r="C243" s="123" t="s">
        <v>185</v>
      </c>
      <c r="D243" s="124" t="s">
        <v>633</v>
      </c>
      <c r="E243" s="125" t="s">
        <v>30</v>
      </c>
      <c r="F243" s="125">
        <v>70503</v>
      </c>
      <c r="G243" s="123" t="s">
        <v>1002</v>
      </c>
      <c r="H243" s="115" t="s">
        <v>934</v>
      </c>
      <c r="I243" s="126" t="s">
        <v>394</v>
      </c>
      <c r="J243" s="115" t="s">
        <v>1199</v>
      </c>
      <c r="K243" s="115" t="s">
        <v>1199</v>
      </c>
    </row>
    <row r="244" spans="1:11" s="116" customFormat="1" ht="13.5" customHeight="1" x14ac:dyDescent="0.2">
      <c r="A244" s="113">
        <v>44</v>
      </c>
      <c r="B244" s="113" t="s">
        <v>875</v>
      </c>
      <c r="C244" s="123" t="s">
        <v>1181</v>
      </c>
      <c r="D244" s="124" t="s">
        <v>633</v>
      </c>
      <c r="E244" s="125" t="s">
        <v>30</v>
      </c>
      <c r="F244" s="125">
        <v>80503</v>
      </c>
      <c r="G244" s="123" t="s">
        <v>991</v>
      </c>
      <c r="H244" s="115" t="s">
        <v>216</v>
      </c>
      <c r="I244" s="126" t="s">
        <v>394</v>
      </c>
      <c r="J244" s="115" t="s">
        <v>1199</v>
      </c>
      <c r="K244" s="115" t="s">
        <v>1199</v>
      </c>
    </row>
    <row r="245" spans="1:11" s="116" customFormat="1" ht="13.5" customHeight="1" x14ac:dyDescent="0.2">
      <c r="A245" s="113">
        <v>45</v>
      </c>
      <c r="B245" s="113" t="s">
        <v>876</v>
      </c>
      <c r="C245" s="123" t="s">
        <v>23</v>
      </c>
      <c r="D245" s="124" t="s">
        <v>1182</v>
      </c>
      <c r="E245" s="125" t="s">
        <v>14</v>
      </c>
      <c r="F245" s="125">
        <v>140503</v>
      </c>
      <c r="G245" s="123" t="s">
        <v>1002</v>
      </c>
      <c r="H245" s="115" t="s">
        <v>934</v>
      </c>
      <c r="I245" s="126" t="s">
        <v>394</v>
      </c>
      <c r="J245" s="115" t="s">
        <v>1199</v>
      </c>
      <c r="K245" s="115" t="s">
        <v>1199</v>
      </c>
    </row>
    <row r="246" spans="1:11" s="116" customFormat="1" ht="13.5" customHeight="1" x14ac:dyDescent="0.2">
      <c r="A246" s="113">
        <v>46</v>
      </c>
      <c r="B246" s="113" t="s">
        <v>877</v>
      </c>
      <c r="C246" s="123" t="s">
        <v>660</v>
      </c>
      <c r="D246" s="124" t="s">
        <v>75</v>
      </c>
      <c r="E246" s="125" t="s">
        <v>14</v>
      </c>
      <c r="F246" s="125">
        <v>280303</v>
      </c>
      <c r="G246" s="123" t="s">
        <v>68</v>
      </c>
      <c r="H246" s="115" t="s">
        <v>52</v>
      </c>
      <c r="I246" s="126" t="s">
        <v>394</v>
      </c>
      <c r="J246" s="115" t="s">
        <v>1199</v>
      </c>
      <c r="K246" s="115" t="s">
        <v>1199</v>
      </c>
    </row>
    <row r="247" spans="1:11" s="116" customFormat="1" ht="13.5" customHeight="1" x14ac:dyDescent="0.2">
      <c r="A247" s="113">
        <v>47</v>
      </c>
      <c r="B247" s="113" t="s">
        <v>878</v>
      </c>
      <c r="C247" s="123" t="s">
        <v>1183</v>
      </c>
      <c r="D247" s="124" t="s">
        <v>1097</v>
      </c>
      <c r="E247" s="125" t="s">
        <v>14</v>
      </c>
      <c r="F247" s="125">
        <v>100502</v>
      </c>
      <c r="G247" s="123" t="s">
        <v>1010</v>
      </c>
      <c r="H247" s="115" t="s">
        <v>113</v>
      </c>
      <c r="I247" s="126" t="s">
        <v>394</v>
      </c>
      <c r="J247" s="115" t="s">
        <v>1199</v>
      </c>
      <c r="K247" s="115" t="s">
        <v>1199</v>
      </c>
    </row>
    <row r="248" spans="1:11" s="116" customFormat="1" ht="13.5" customHeight="1" x14ac:dyDescent="0.2">
      <c r="A248" s="113">
        <v>48</v>
      </c>
      <c r="B248" s="113" t="s">
        <v>879</v>
      </c>
      <c r="C248" s="123" t="s">
        <v>1162</v>
      </c>
      <c r="D248" s="124" t="s">
        <v>965</v>
      </c>
      <c r="E248" s="125" t="s">
        <v>14</v>
      </c>
      <c r="F248" s="125">
        <v>41103</v>
      </c>
      <c r="G248" s="123" t="s">
        <v>982</v>
      </c>
      <c r="H248" s="115" t="s">
        <v>932</v>
      </c>
      <c r="I248" s="126" t="s">
        <v>394</v>
      </c>
      <c r="J248" s="115" t="s">
        <v>1199</v>
      </c>
      <c r="K248" s="115" t="s">
        <v>1199</v>
      </c>
    </row>
    <row r="249" spans="1:11" s="116" customFormat="1" ht="13.5" customHeight="1" x14ac:dyDescent="0.2">
      <c r="A249" s="113">
        <v>49</v>
      </c>
      <c r="B249" s="113" t="s">
        <v>880</v>
      </c>
      <c r="C249" s="123" t="s">
        <v>1106</v>
      </c>
      <c r="D249" s="124" t="s">
        <v>307</v>
      </c>
      <c r="E249" s="125" t="s">
        <v>14</v>
      </c>
      <c r="F249" s="125">
        <v>200203</v>
      </c>
      <c r="G249" s="123" t="s">
        <v>1002</v>
      </c>
      <c r="H249" s="115" t="s">
        <v>934</v>
      </c>
      <c r="I249" s="126" t="s">
        <v>394</v>
      </c>
      <c r="J249" s="115" t="s">
        <v>1199</v>
      </c>
      <c r="K249" s="115" t="s">
        <v>1199</v>
      </c>
    </row>
    <row r="250" spans="1:11" s="116" customFormat="1" ht="13.5" customHeight="1" x14ac:dyDescent="0.2">
      <c r="A250" s="113">
        <v>50</v>
      </c>
      <c r="B250" s="113" t="s">
        <v>881</v>
      </c>
      <c r="C250" s="123" t="s">
        <v>1184</v>
      </c>
      <c r="D250" s="124" t="s">
        <v>12</v>
      </c>
      <c r="E250" s="125" t="s">
        <v>30</v>
      </c>
      <c r="F250" s="125">
        <v>90303</v>
      </c>
      <c r="G250" s="123" t="s">
        <v>51</v>
      </c>
      <c r="H250" s="115" t="s">
        <v>52</v>
      </c>
      <c r="I250" s="126" t="s">
        <v>394</v>
      </c>
      <c r="J250" s="115" t="s">
        <v>1199</v>
      </c>
      <c r="K250" s="115" t="s">
        <v>1199</v>
      </c>
    </row>
    <row r="251" spans="1:11" s="116" customFormat="1" ht="13.5" customHeight="1" x14ac:dyDescent="0.2">
      <c r="A251" s="113">
        <v>51</v>
      </c>
      <c r="B251" s="113" t="s">
        <v>882</v>
      </c>
      <c r="C251" s="123" t="s">
        <v>1185</v>
      </c>
      <c r="D251" s="124" t="s">
        <v>974</v>
      </c>
      <c r="E251" s="125" t="s">
        <v>30</v>
      </c>
      <c r="F251" s="125">
        <v>41002</v>
      </c>
      <c r="G251" s="123" t="s">
        <v>15</v>
      </c>
      <c r="H251" s="115" t="s">
        <v>16</v>
      </c>
      <c r="I251" s="126" t="s">
        <v>394</v>
      </c>
      <c r="J251" s="115" t="s">
        <v>1199</v>
      </c>
      <c r="K251" s="115" t="s">
        <v>1199</v>
      </c>
    </row>
    <row r="252" spans="1:11" s="116" customFormat="1" ht="13.5" customHeight="1" x14ac:dyDescent="0.2">
      <c r="A252" s="113">
        <v>52</v>
      </c>
      <c r="B252" s="113" t="s">
        <v>883</v>
      </c>
      <c r="C252" s="123" t="s">
        <v>1186</v>
      </c>
      <c r="D252" s="124" t="s">
        <v>1187</v>
      </c>
      <c r="E252" s="125" t="s">
        <v>30</v>
      </c>
      <c r="F252" s="125">
        <v>231102</v>
      </c>
      <c r="G252" s="123" t="s">
        <v>68</v>
      </c>
      <c r="H252" s="115" t="s">
        <v>52</v>
      </c>
      <c r="I252" s="126" t="s">
        <v>394</v>
      </c>
      <c r="J252" s="115" t="s">
        <v>1199</v>
      </c>
      <c r="K252" s="115" t="s">
        <v>1199</v>
      </c>
    </row>
    <row r="253" spans="1:11" s="116" customFormat="1" ht="13.5" customHeight="1" x14ac:dyDescent="0.2">
      <c r="A253" s="113">
        <v>53</v>
      </c>
      <c r="B253" s="113" t="s">
        <v>884</v>
      </c>
      <c r="C253" s="123" t="s">
        <v>1188</v>
      </c>
      <c r="D253" s="124" t="s">
        <v>976</v>
      </c>
      <c r="E253" s="125" t="s">
        <v>30</v>
      </c>
      <c r="F253" s="125">
        <v>251203</v>
      </c>
      <c r="G253" s="123" t="s">
        <v>991</v>
      </c>
      <c r="H253" s="115" t="s">
        <v>216</v>
      </c>
      <c r="I253" s="126" t="s">
        <v>394</v>
      </c>
      <c r="J253" s="115" t="s">
        <v>1199</v>
      </c>
      <c r="K253" s="115" t="s">
        <v>1199</v>
      </c>
    </row>
    <row r="254" spans="1:11" s="116" customFormat="1" ht="13.5" customHeight="1" x14ac:dyDescent="0.2">
      <c r="A254" s="128">
        <v>54</v>
      </c>
      <c r="B254" s="113" t="s">
        <v>885</v>
      </c>
      <c r="C254" s="123" t="s">
        <v>1189</v>
      </c>
      <c r="D254" s="124" t="s">
        <v>978</v>
      </c>
      <c r="E254" s="125" t="s">
        <v>30</v>
      </c>
      <c r="F254" s="125">
        <v>211003</v>
      </c>
      <c r="G254" s="123" t="s">
        <v>51</v>
      </c>
      <c r="H254" s="115" t="s">
        <v>52</v>
      </c>
      <c r="I254" s="126" t="s">
        <v>394</v>
      </c>
      <c r="J254" s="115" t="s">
        <v>1199</v>
      </c>
      <c r="K254" s="115" t="s">
        <v>1199</v>
      </c>
    </row>
    <row r="255" spans="1:11" ht="6.75" customHeight="1" x14ac:dyDescent="0.2"/>
    <row r="256" spans="1:11" ht="18.75" customHeight="1" x14ac:dyDescent="0.2">
      <c r="B256" s="130" t="s">
        <v>1195</v>
      </c>
    </row>
  </sheetData>
  <sheetProtection autoFilter="0" pivotTables="0"/>
  <sortState xmlns:xlrd2="http://schemas.microsoft.com/office/spreadsheetml/2017/richdata2" ref="A244:K254">
    <sortCondition ref="I244:I254"/>
    <sortCondition ref="D244:D254"/>
    <sortCondition ref="C244:C254"/>
  </sortState>
  <mergeCells count="1">
    <mergeCell ref="A1:K1"/>
  </mergeCells>
  <phoneticPr fontId="17" type="noConversion"/>
  <conditionalFormatting sqref="B2:B1048576">
    <cfRule type="duplicateValues" dxfId="1" priority="1"/>
  </conditionalFormatting>
  <pageMargins left="0.45866141700000002" right="0.45866141700000002" top="0.45866141700000002" bottom="0.49803149600000002" header="0.31496062992126" footer="0.31496062992126"/>
  <pageSetup scale="52" fitToHeight="0" orientation="landscape" horizontalDpi="1200" verticalDpi="120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C1DB2-25D5-4140-8814-1FBFD3CF2BFB}">
  <dimension ref="A1"/>
  <sheetViews>
    <sheetView zoomScaleNormal="100" workbookViewId="0">
      <selection activeCell="M6" sqref="M6"/>
    </sheetView>
  </sheetViews>
  <sheetFormatPr defaultRowHeight="12.75" x14ac:dyDescent="0.2"/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5D004-D36F-4DB2-9E89-C9A5A020416D}">
  <sheetPr>
    <pageSetUpPr fitToPage="1"/>
  </sheetPr>
  <dimension ref="A1:AJ56"/>
  <sheetViews>
    <sheetView topLeftCell="A34" zoomScaleNormal="100" workbookViewId="0">
      <selection activeCell="AJ31" sqref="AJ31"/>
    </sheetView>
  </sheetViews>
  <sheetFormatPr defaultColWidth="8.85546875" defaultRowHeight="9.75" customHeight="1" x14ac:dyDescent="0.2"/>
  <cols>
    <col min="1" max="1" width="4.7109375" style="56" customWidth="1"/>
    <col min="2" max="2" width="10" style="76" customWidth="1"/>
    <col min="3" max="3" width="16.7109375" style="56" customWidth="1"/>
    <col min="4" max="4" width="7.85546875" style="56" customWidth="1"/>
    <col min="5" max="5" width="4.42578125" style="62" bestFit="1" customWidth="1"/>
    <col min="6" max="6" width="8.42578125" style="56" bestFit="1" customWidth="1"/>
    <col min="7" max="7" width="13" style="56" customWidth="1"/>
    <col min="8" max="8" width="11.140625" style="56" customWidth="1"/>
    <col min="9" max="9" width="12.28515625" style="56" customWidth="1"/>
    <col min="10" max="10" width="19.7109375" style="60" hidden="1" customWidth="1"/>
    <col min="11" max="20" width="1.42578125" style="56" hidden="1" customWidth="1"/>
    <col min="21" max="21" width="29.140625" style="56" hidden="1" customWidth="1"/>
    <col min="22" max="22" width="19.28515625" style="56" customWidth="1"/>
    <col min="23" max="23" width="8" style="62" hidden="1" customWidth="1"/>
    <col min="24" max="24" width="7.42578125" style="60" hidden="1" customWidth="1"/>
    <col min="25" max="25" width="16" style="60" customWidth="1"/>
    <col min="26" max="26" width="8.140625" style="60" customWidth="1"/>
    <col min="27" max="28" width="4.140625" style="56" hidden="1" customWidth="1"/>
    <col min="29" max="29" width="4.140625" style="60" hidden="1" customWidth="1"/>
    <col min="30" max="30" width="10.7109375" style="56" hidden="1" customWidth="1"/>
    <col min="31" max="31" width="18.7109375" style="56" hidden="1" customWidth="1"/>
    <col min="32" max="32" width="10.28515625" style="63" hidden="1" customWidth="1"/>
    <col min="33" max="33" width="19.7109375" style="56" hidden="1" customWidth="1"/>
    <col min="34" max="35" width="5.140625" style="56" hidden="1" customWidth="1"/>
    <col min="36" max="36" width="8.85546875" style="56" customWidth="1"/>
    <col min="37" max="16384" width="8.85546875" style="56"/>
  </cols>
  <sheetData>
    <row r="1" spans="1:36" ht="36" hidden="1" customHeight="1" x14ac:dyDescent="0.2">
      <c r="A1" s="132" t="s">
        <v>663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54"/>
      <c r="AB1" s="54"/>
      <c r="AC1" s="54"/>
      <c r="AD1" s="54"/>
      <c r="AE1" s="53"/>
      <c r="AF1" s="55"/>
      <c r="AG1" s="53"/>
    </row>
    <row r="2" spans="1:36" ht="36" hidden="1" customHeight="1" x14ac:dyDescent="0.2">
      <c r="A2" s="133" t="s">
        <v>664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58"/>
      <c r="AB2" s="58"/>
      <c r="AC2" s="58"/>
      <c r="AD2" s="58"/>
      <c r="AE2" s="57"/>
      <c r="AF2" s="59"/>
      <c r="AG2" s="57"/>
    </row>
    <row r="3" spans="1:36" ht="36" hidden="1" customHeight="1" x14ac:dyDescent="0.2">
      <c r="A3" s="60"/>
      <c r="B3" s="61"/>
      <c r="U3" s="48"/>
      <c r="V3" s="49"/>
      <c r="W3" s="50"/>
      <c r="X3" s="48"/>
    </row>
    <row r="4" spans="1:36" ht="17.25" customHeight="1" x14ac:dyDescent="0.2">
      <c r="A4" s="134" t="s">
        <v>1</v>
      </c>
      <c r="B4" s="135" t="s">
        <v>2</v>
      </c>
      <c r="C4" s="136" t="s">
        <v>581</v>
      </c>
      <c r="D4" s="137" t="s">
        <v>4</v>
      </c>
      <c r="E4" s="134" t="s">
        <v>529</v>
      </c>
      <c r="F4" s="134" t="s">
        <v>582</v>
      </c>
      <c r="G4" s="134" t="s">
        <v>7</v>
      </c>
      <c r="H4" s="134" t="s">
        <v>210</v>
      </c>
      <c r="I4" s="134" t="s">
        <v>679</v>
      </c>
      <c r="J4" s="134" t="s">
        <v>583</v>
      </c>
      <c r="K4" s="138" t="s">
        <v>584</v>
      </c>
      <c r="L4" s="138" t="s">
        <v>585</v>
      </c>
      <c r="M4" s="138" t="s">
        <v>586</v>
      </c>
      <c r="N4" s="134" t="s">
        <v>587</v>
      </c>
      <c r="O4" s="134"/>
      <c r="P4" s="134"/>
      <c r="Q4" s="134"/>
      <c r="R4" s="134"/>
      <c r="S4" s="134" t="s">
        <v>588</v>
      </c>
      <c r="T4" s="134" t="s">
        <v>589</v>
      </c>
      <c r="U4" s="134" t="s">
        <v>590</v>
      </c>
      <c r="V4" s="134" t="s">
        <v>591</v>
      </c>
      <c r="W4" s="134" t="s">
        <v>592</v>
      </c>
      <c r="X4" s="134"/>
      <c r="Y4" s="134"/>
      <c r="Z4" s="134"/>
      <c r="AA4" s="134" t="s">
        <v>593</v>
      </c>
      <c r="AB4" s="134"/>
      <c r="AC4" s="134"/>
      <c r="AD4" s="134" t="s">
        <v>524</v>
      </c>
      <c r="AE4" s="134" t="s">
        <v>594</v>
      </c>
      <c r="AF4" s="140" t="s">
        <v>595</v>
      </c>
      <c r="AG4" s="134" t="s">
        <v>596</v>
      </c>
      <c r="AH4" s="134" t="s">
        <v>597</v>
      </c>
      <c r="AI4" s="134" t="s">
        <v>598</v>
      </c>
      <c r="AJ4" s="134" t="s">
        <v>524</v>
      </c>
    </row>
    <row r="5" spans="1:36" ht="25.5" customHeight="1" x14ac:dyDescent="0.2">
      <c r="A5" s="134"/>
      <c r="B5" s="135"/>
      <c r="C5" s="136"/>
      <c r="D5" s="137"/>
      <c r="E5" s="134"/>
      <c r="F5" s="134"/>
      <c r="G5" s="134"/>
      <c r="H5" s="134"/>
      <c r="I5" s="134"/>
      <c r="J5" s="134"/>
      <c r="K5" s="139"/>
      <c r="L5" s="139"/>
      <c r="M5" s="138"/>
      <c r="N5" s="64" t="s">
        <v>599</v>
      </c>
      <c r="O5" s="64" t="s">
        <v>600</v>
      </c>
      <c r="P5" s="64" t="s">
        <v>601</v>
      </c>
      <c r="Q5" s="64" t="s">
        <v>602</v>
      </c>
      <c r="R5" s="64" t="s">
        <v>603</v>
      </c>
      <c r="S5" s="134" t="s">
        <v>588</v>
      </c>
      <c r="T5" s="134"/>
      <c r="U5" s="134"/>
      <c r="V5" s="134"/>
      <c r="W5" s="64" t="s">
        <v>533</v>
      </c>
      <c r="X5" s="86" t="s">
        <v>604</v>
      </c>
      <c r="Y5" s="65" t="s">
        <v>3</v>
      </c>
      <c r="Z5" s="66" t="s">
        <v>4</v>
      </c>
      <c r="AA5" s="67" t="s">
        <v>605</v>
      </c>
      <c r="AB5" s="67" t="s">
        <v>606</v>
      </c>
      <c r="AC5" s="67" t="s">
        <v>607</v>
      </c>
      <c r="AD5" s="134"/>
      <c r="AE5" s="134"/>
      <c r="AF5" s="140"/>
      <c r="AG5" s="134"/>
      <c r="AH5" s="134"/>
      <c r="AI5" s="134"/>
      <c r="AJ5" s="134"/>
    </row>
    <row r="6" spans="1:36" ht="18" customHeight="1" x14ac:dyDescent="0.2">
      <c r="A6" s="51">
        <v>1</v>
      </c>
      <c r="B6" s="103" t="s">
        <v>26</v>
      </c>
      <c r="C6" s="104" t="s">
        <v>27</v>
      </c>
      <c r="D6" s="105" t="s">
        <v>28</v>
      </c>
      <c r="E6" s="103" t="s">
        <v>30</v>
      </c>
      <c r="F6" s="103" t="s">
        <v>29</v>
      </c>
      <c r="G6" s="103" t="s">
        <v>31</v>
      </c>
      <c r="H6" s="103" t="s">
        <v>32</v>
      </c>
      <c r="I6" s="70" t="s">
        <v>362</v>
      </c>
      <c r="J6" s="70" t="s">
        <v>359</v>
      </c>
      <c r="K6" s="71"/>
      <c r="L6" s="71"/>
      <c r="M6" s="72"/>
      <c r="N6" s="73"/>
      <c r="O6" s="73"/>
      <c r="P6" s="73"/>
      <c r="Q6" s="73"/>
      <c r="R6" s="73"/>
      <c r="S6" s="73"/>
      <c r="T6" s="68"/>
      <c r="U6" s="70" t="s">
        <v>351</v>
      </c>
      <c r="V6" s="51" t="s">
        <v>351</v>
      </c>
      <c r="W6" s="88" t="s">
        <v>648</v>
      </c>
      <c r="X6" s="106" t="s">
        <v>665</v>
      </c>
      <c r="Y6" s="92" t="s">
        <v>670</v>
      </c>
      <c r="Z6" s="97" t="s">
        <v>12</v>
      </c>
      <c r="AA6" s="71"/>
      <c r="AB6" s="71"/>
      <c r="AC6" s="71"/>
      <c r="AD6" s="74"/>
      <c r="AE6" s="70" t="s">
        <v>360</v>
      </c>
      <c r="AF6" s="91">
        <f>VLOOKUP($B6, 'Form Responses 1'!$A$1:$AF$51, 13, 0)</f>
        <v>44111</v>
      </c>
      <c r="AG6" s="70" t="s">
        <v>361</v>
      </c>
      <c r="AH6" s="51">
        <v>3.06</v>
      </c>
      <c r="AI6" s="51">
        <v>98</v>
      </c>
      <c r="AJ6" s="102"/>
    </row>
    <row r="7" spans="1:36" ht="18" customHeight="1" x14ac:dyDescent="0.2">
      <c r="A7" s="51">
        <v>2</v>
      </c>
      <c r="B7" s="103" t="s">
        <v>33</v>
      </c>
      <c r="C7" s="104" t="s">
        <v>34</v>
      </c>
      <c r="D7" s="105" t="s">
        <v>28</v>
      </c>
      <c r="E7" s="103" t="s">
        <v>30</v>
      </c>
      <c r="F7" s="103" t="s">
        <v>35</v>
      </c>
      <c r="G7" s="103" t="s">
        <v>31</v>
      </c>
      <c r="H7" s="103" t="s">
        <v>32</v>
      </c>
      <c r="I7" s="70" t="s">
        <v>358</v>
      </c>
      <c r="J7" s="70" t="s">
        <v>355</v>
      </c>
      <c r="K7" s="71"/>
      <c r="L7" s="71"/>
      <c r="M7" s="72"/>
      <c r="N7" s="73"/>
      <c r="O7" s="73"/>
      <c r="P7" s="73"/>
      <c r="Q7" s="73"/>
      <c r="R7" s="73"/>
      <c r="S7" s="73"/>
      <c r="T7" s="68"/>
      <c r="U7" s="70" t="s">
        <v>351</v>
      </c>
      <c r="V7" s="51" t="s">
        <v>519</v>
      </c>
      <c r="W7" s="95" t="s">
        <v>558</v>
      </c>
      <c r="X7" s="88" t="s">
        <v>665</v>
      </c>
      <c r="Y7" s="96" t="s">
        <v>638</v>
      </c>
      <c r="Z7" s="97" t="s">
        <v>49</v>
      </c>
      <c r="AA7" s="71"/>
      <c r="AB7" s="71"/>
      <c r="AC7" s="71"/>
      <c r="AD7" s="74"/>
      <c r="AE7" s="70" t="s">
        <v>356</v>
      </c>
      <c r="AF7" s="91">
        <f>VLOOKUP($B7, 'Form Responses 1'!$A$1:$AF$51, 13, 0)</f>
        <v>42499</v>
      </c>
      <c r="AG7" s="70" t="s">
        <v>357</v>
      </c>
      <c r="AH7" s="51">
        <v>2.88</v>
      </c>
      <c r="AI7" s="51">
        <v>97</v>
      </c>
      <c r="AJ7" s="102"/>
    </row>
    <row r="8" spans="1:36" ht="18" customHeight="1" x14ac:dyDescent="0.2">
      <c r="A8" s="51">
        <v>3</v>
      </c>
      <c r="B8" s="103" t="s">
        <v>40</v>
      </c>
      <c r="C8" s="104" t="s">
        <v>41</v>
      </c>
      <c r="D8" s="105" t="s">
        <v>28</v>
      </c>
      <c r="E8" s="103" t="s">
        <v>30</v>
      </c>
      <c r="F8" s="103" t="s">
        <v>42</v>
      </c>
      <c r="G8" s="103" t="s">
        <v>31</v>
      </c>
      <c r="H8" s="103" t="s">
        <v>32</v>
      </c>
      <c r="I8" s="70" t="s">
        <v>354</v>
      </c>
      <c r="J8" s="70" t="s">
        <v>350</v>
      </c>
      <c r="K8" s="71"/>
      <c r="L8" s="71"/>
      <c r="M8" s="72"/>
      <c r="N8" s="73"/>
      <c r="O8" s="73"/>
      <c r="P8" s="73"/>
      <c r="Q8" s="73"/>
      <c r="R8" s="73"/>
      <c r="S8" s="73"/>
      <c r="T8" s="68"/>
      <c r="U8" s="70" t="s">
        <v>351</v>
      </c>
      <c r="V8" s="51" t="s">
        <v>522</v>
      </c>
      <c r="W8" s="88" t="s">
        <v>541</v>
      </c>
      <c r="X8" s="88" t="s">
        <v>671</v>
      </c>
      <c r="Y8" s="92" t="s">
        <v>655</v>
      </c>
      <c r="Z8" s="97" t="s">
        <v>647</v>
      </c>
      <c r="AA8" s="71"/>
      <c r="AB8" s="71"/>
      <c r="AC8" s="71"/>
      <c r="AD8" s="74"/>
      <c r="AE8" s="98">
        <v>250183508</v>
      </c>
      <c r="AF8" s="91">
        <f>VLOOKUP($B8, 'Form Responses 1'!$A$1:$AF$51, 13, 0)</f>
        <v>42534</v>
      </c>
      <c r="AG8" s="70" t="s">
        <v>353</v>
      </c>
      <c r="AH8" s="51">
        <v>3.25</v>
      </c>
      <c r="AI8" s="51">
        <v>93</v>
      </c>
      <c r="AJ8" s="102"/>
    </row>
    <row r="9" spans="1:36" ht="18" customHeight="1" x14ac:dyDescent="0.2">
      <c r="A9" s="51">
        <v>4</v>
      </c>
      <c r="B9" s="103" t="s">
        <v>43</v>
      </c>
      <c r="C9" s="104" t="s">
        <v>44</v>
      </c>
      <c r="D9" s="105" t="s">
        <v>28</v>
      </c>
      <c r="E9" s="103" t="s">
        <v>14</v>
      </c>
      <c r="F9" s="103" t="s">
        <v>45</v>
      </c>
      <c r="G9" s="103" t="s">
        <v>46</v>
      </c>
      <c r="H9" s="103" t="s">
        <v>32</v>
      </c>
      <c r="I9" s="70" t="s">
        <v>381</v>
      </c>
      <c r="J9" s="70" t="s">
        <v>379</v>
      </c>
      <c r="K9" s="71"/>
      <c r="L9" s="71"/>
      <c r="M9" s="72"/>
      <c r="N9" s="52"/>
      <c r="O9" s="52"/>
      <c r="P9" s="68"/>
      <c r="Q9" s="68"/>
      <c r="R9" s="68"/>
      <c r="S9" s="68"/>
      <c r="T9" s="68"/>
      <c r="U9" s="70" t="s">
        <v>351</v>
      </c>
      <c r="V9" s="51" t="s">
        <v>286</v>
      </c>
      <c r="W9" s="88" t="s">
        <v>613</v>
      </c>
      <c r="X9" s="106" t="s">
        <v>654</v>
      </c>
      <c r="Y9" s="92" t="s">
        <v>74</v>
      </c>
      <c r="Z9" s="97" t="s">
        <v>614</v>
      </c>
      <c r="AA9" s="71"/>
      <c r="AB9" s="71"/>
      <c r="AC9" s="71"/>
      <c r="AD9" s="74"/>
      <c r="AE9" s="70" t="s">
        <v>380</v>
      </c>
      <c r="AF9" s="91">
        <f>VLOOKUP($B9, 'Form Responses 1'!$A$1:$AF$51, 13, 0)</f>
        <v>44116</v>
      </c>
      <c r="AG9" s="70" t="s">
        <v>357</v>
      </c>
      <c r="AH9" s="51">
        <v>2.62</v>
      </c>
      <c r="AI9" s="51">
        <v>93</v>
      </c>
      <c r="AJ9" s="107"/>
    </row>
    <row r="10" spans="1:36" ht="18" customHeight="1" x14ac:dyDescent="0.2">
      <c r="A10" s="51">
        <v>5</v>
      </c>
      <c r="B10" s="103" t="s">
        <v>130</v>
      </c>
      <c r="C10" s="104" t="s">
        <v>131</v>
      </c>
      <c r="D10" s="105" t="s">
        <v>93</v>
      </c>
      <c r="E10" s="103" t="s">
        <v>14</v>
      </c>
      <c r="F10" s="103" t="s">
        <v>132</v>
      </c>
      <c r="G10" s="103" t="s">
        <v>133</v>
      </c>
      <c r="H10" s="103" t="s">
        <v>134</v>
      </c>
      <c r="I10" s="70" t="s">
        <v>412</v>
      </c>
      <c r="J10" s="70" t="s">
        <v>408</v>
      </c>
      <c r="K10" s="71"/>
      <c r="L10" s="71"/>
      <c r="M10" s="72"/>
      <c r="N10" s="73"/>
      <c r="O10" s="73"/>
      <c r="P10" s="73"/>
      <c r="Q10" s="73"/>
      <c r="R10" s="73"/>
      <c r="S10" s="73"/>
      <c r="T10" s="68"/>
      <c r="U10" s="70" t="s">
        <v>674</v>
      </c>
      <c r="V10" s="51" t="s">
        <v>514</v>
      </c>
      <c r="W10" s="88" t="s">
        <v>622</v>
      </c>
      <c r="X10" s="88" t="s">
        <v>654</v>
      </c>
      <c r="Y10" s="92" t="s">
        <v>642</v>
      </c>
      <c r="Z10" s="97" t="s">
        <v>96</v>
      </c>
      <c r="AA10" s="71"/>
      <c r="AB10" s="71"/>
      <c r="AC10" s="71"/>
      <c r="AD10" s="74"/>
      <c r="AE10" s="70" t="s">
        <v>410</v>
      </c>
      <c r="AF10" s="91">
        <f>VLOOKUP($B10, 'Form Responses 1'!$A$1:$AF$51, 13, 0)</f>
        <v>44421</v>
      </c>
      <c r="AG10" s="70" t="s">
        <v>411</v>
      </c>
      <c r="AH10" s="51">
        <v>3.11</v>
      </c>
      <c r="AI10" s="51">
        <v>135</v>
      </c>
      <c r="AJ10" s="102"/>
    </row>
    <row r="11" spans="1:36" ht="18" customHeight="1" x14ac:dyDescent="0.2">
      <c r="A11" s="51">
        <v>6</v>
      </c>
      <c r="B11" s="103" t="s">
        <v>91</v>
      </c>
      <c r="C11" s="104" t="s">
        <v>92</v>
      </c>
      <c r="D11" s="105" t="s">
        <v>93</v>
      </c>
      <c r="E11" s="103" t="s">
        <v>14</v>
      </c>
      <c r="F11" s="108" t="s">
        <v>50</v>
      </c>
      <c r="G11" s="103" t="s">
        <v>51</v>
      </c>
      <c r="H11" s="103" t="s">
        <v>52</v>
      </c>
      <c r="I11" s="70" t="s">
        <v>391</v>
      </c>
      <c r="J11" s="70" t="s">
        <v>387</v>
      </c>
      <c r="K11" s="71"/>
      <c r="L11" s="71"/>
      <c r="M11" s="72"/>
      <c r="N11" s="73"/>
      <c r="O11" s="73"/>
      <c r="P11" s="73"/>
      <c r="Q11" s="73"/>
      <c r="R11" s="73"/>
      <c r="S11" s="73"/>
      <c r="T11" s="68"/>
      <c r="U11" s="70" t="s">
        <v>286</v>
      </c>
      <c r="V11" s="51" t="s">
        <v>351</v>
      </c>
      <c r="W11" s="88" t="s">
        <v>631</v>
      </c>
      <c r="X11" s="106" t="s">
        <v>665</v>
      </c>
      <c r="Y11" s="92" t="s">
        <v>639</v>
      </c>
      <c r="Z11" s="97" t="s">
        <v>575</v>
      </c>
      <c r="AA11" s="71"/>
      <c r="AB11" s="71"/>
      <c r="AC11" s="71"/>
      <c r="AD11" s="74"/>
      <c r="AE11" s="70" t="s">
        <v>389</v>
      </c>
      <c r="AF11" s="91">
        <f>VLOOKUP($B11, 'Form Responses 1'!$A$1:$AF$51, 13, 0)</f>
        <v>44311</v>
      </c>
      <c r="AG11" s="70" t="s">
        <v>390</v>
      </c>
      <c r="AH11" s="51">
        <v>2.84</v>
      </c>
      <c r="AI11" s="51">
        <v>90</v>
      </c>
      <c r="AJ11" s="102"/>
    </row>
    <row r="12" spans="1:36" ht="18" customHeight="1" x14ac:dyDescent="0.2">
      <c r="A12" s="51">
        <v>7</v>
      </c>
      <c r="B12" s="103" t="s">
        <v>139</v>
      </c>
      <c r="C12" s="104" t="s">
        <v>140</v>
      </c>
      <c r="D12" s="105" t="s">
        <v>141</v>
      </c>
      <c r="E12" s="103" t="s">
        <v>14</v>
      </c>
      <c r="F12" s="103" t="s">
        <v>142</v>
      </c>
      <c r="G12" s="103" t="s">
        <v>133</v>
      </c>
      <c r="H12" s="103" t="s">
        <v>134</v>
      </c>
      <c r="I12" s="70" t="s">
        <v>378</v>
      </c>
      <c r="J12" s="70" t="s">
        <v>373</v>
      </c>
      <c r="K12" s="71"/>
      <c r="L12" s="71"/>
      <c r="M12" s="72"/>
      <c r="N12" s="73"/>
      <c r="O12" s="73"/>
      <c r="P12" s="73"/>
      <c r="Q12" s="73"/>
      <c r="R12" s="73"/>
      <c r="S12" s="73"/>
      <c r="T12" s="68"/>
      <c r="U12" s="70" t="s">
        <v>674</v>
      </c>
      <c r="V12" s="51" t="s">
        <v>351</v>
      </c>
      <c r="W12" s="88" t="s">
        <v>636</v>
      </c>
      <c r="X12" s="106" t="s">
        <v>654</v>
      </c>
      <c r="Y12" s="92" t="s">
        <v>637</v>
      </c>
      <c r="Z12" s="97" t="s">
        <v>165</v>
      </c>
      <c r="AA12" s="71"/>
      <c r="AB12" s="71"/>
      <c r="AC12" s="71"/>
      <c r="AD12" s="74"/>
      <c r="AE12" s="70" t="s">
        <v>376</v>
      </c>
      <c r="AF12" s="91">
        <f>VLOOKUP($B12, 'Form Responses 1'!$A$1:$AF$51, 13, 0)</f>
        <v>44456</v>
      </c>
      <c r="AG12" s="70" t="s">
        <v>377</v>
      </c>
      <c r="AH12" s="51">
        <v>3.16</v>
      </c>
      <c r="AI12" s="51">
        <v>138</v>
      </c>
      <c r="AJ12" s="102"/>
    </row>
    <row r="13" spans="1:36" ht="18" customHeight="1" x14ac:dyDescent="0.2">
      <c r="A13" s="51">
        <v>8</v>
      </c>
      <c r="B13" s="103" t="s">
        <v>188</v>
      </c>
      <c r="C13" s="104" t="s">
        <v>189</v>
      </c>
      <c r="D13" s="105" t="s">
        <v>190</v>
      </c>
      <c r="E13" s="103" t="s">
        <v>14</v>
      </c>
      <c r="F13" s="103" t="s">
        <v>191</v>
      </c>
      <c r="G13" s="103" t="s">
        <v>157</v>
      </c>
      <c r="H13" s="103" t="s">
        <v>158</v>
      </c>
      <c r="I13" s="70" t="s">
        <v>329</v>
      </c>
      <c r="J13" s="70" t="s">
        <v>325</v>
      </c>
      <c r="K13" s="71"/>
      <c r="L13" s="71"/>
      <c r="M13" s="72"/>
      <c r="N13" s="73"/>
      <c r="O13" s="73"/>
      <c r="P13" s="73"/>
      <c r="Q13" s="73"/>
      <c r="R13" s="73"/>
      <c r="S13" s="73"/>
      <c r="T13" s="68"/>
      <c r="U13" s="70" t="s">
        <v>675</v>
      </c>
      <c r="V13" s="51" t="s">
        <v>522</v>
      </c>
      <c r="W13" s="88" t="s">
        <v>534</v>
      </c>
      <c r="X13" s="88" t="s">
        <v>665</v>
      </c>
      <c r="Y13" s="92" t="s">
        <v>662</v>
      </c>
      <c r="Z13" s="97" t="s">
        <v>324</v>
      </c>
      <c r="AA13" s="71"/>
      <c r="AB13" s="71"/>
      <c r="AC13" s="71"/>
      <c r="AD13" s="74"/>
      <c r="AE13" s="70" t="s">
        <v>327</v>
      </c>
      <c r="AF13" s="91">
        <f>VLOOKUP($B13, 'Form Responses 1'!$A$1:$AF$51, 13, 0)</f>
        <v>44299</v>
      </c>
      <c r="AG13" s="70" t="s">
        <v>328</v>
      </c>
      <c r="AH13" s="51">
        <v>2.8</v>
      </c>
      <c r="AI13" s="51">
        <v>142</v>
      </c>
      <c r="AJ13" s="102"/>
    </row>
    <row r="14" spans="1:36" ht="18" customHeight="1" x14ac:dyDescent="0.2">
      <c r="A14" s="51">
        <v>9</v>
      </c>
      <c r="B14" s="103" t="s">
        <v>171</v>
      </c>
      <c r="C14" s="104" t="s">
        <v>172</v>
      </c>
      <c r="D14" s="105" t="s">
        <v>173</v>
      </c>
      <c r="E14" s="103" t="s">
        <v>30</v>
      </c>
      <c r="F14" s="103" t="s">
        <v>174</v>
      </c>
      <c r="G14" s="103" t="s">
        <v>157</v>
      </c>
      <c r="H14" s="103" t="s">
        <v>158</v>
      </c>
      <c r="I14" s="70" t="s">
        <v>339</v>
      </c>
      <c r="J14" s="70" t="s">
        <v>335</v>
      </c>
      <c r="K14" s="71"/>
      <c r="L14" s="71"/>
      <c r="M14" s="72"/>
      <c r="N14" s="75"/>
      <c r="O14" s="75"/>
      <c r="P14" s="68"/>
      <c r="Q14" s="68"/>
      <c r="R14" s="68"/>
      <c r="S14" s="68"/>
      <c r="T14" s="68"/>
      <c r="U14" s="70" t="s">
        <v>675</v>
      </c>
      <c r="V14" s="51" t="s">
        <v>519</v>
      </c>
      <c r="W14" s="95" t="s">
        <v>558</v>
      </c>
      <c r="X14" s="88" t="s">
        <v>665</v>
      </c>
      <c r="Y14" s="96" t="s">
        <v>638</v>
      </c>
      <c r="Z14" s="97" t="s">
        <v>49</v>
      </c>
      <c r="AA14" s="71"/>
      <c r="AB14" s="71"/>
      <c r="AC14" s="71"/>
      <c r="AD14" s="74"/>
      <c r="AE14" s="70" t="s">
        <v>337</v>
      </c>
      <c r="AF14" s="91">
        <f>VLOOKUP($B14, 'Form Responses 1'!$A$1:$AF$51, 13, 0)</f>
        <v>44379</v>
      </c>
      <c r="AG14" s="70" t="s">
        <v>338</v>
      </c>
      <c r="AH14" s="51">
        <v>2.5</v>
      </c>
      <c r="AI14" s="51">
        <v>136</v>
      </c>
      <c r="AJ14" s="107" t="s">
        <v>678</v>
      </c>
    </row>
    <row r="15" spans="1:36" ht="18" customHeight="1" x14ac:dyDescent="0.2">
      <c r="A15" s="51">
        <v>10</v>
      </c>
      <c r="B15" s="103" t="s">
        <v>154</v>
      </c>
      <c r="C15" s="104" t="s">
        <v>155</v>
      </c>
      <c r="D15" s="105" t="s">
        <v>79</v>
      </c>
      <c r="E15" s="103" t="s">
        <v>30</v>
      </c>
      <c r="F15" s="103" t="s">
        <v>156</v>
      </c>
      <c r="G15" s="103" t="s">
        <v>157</v>
      </c>
      <c r="H15" s="103" t="s">
        <v>158</v>
      </c>
      <c r="I15" s="70" t="s">
        <v>279</v>
      </c>
      <c r="J15" s="70" t="s">
        <v>275</v>
      </c>
      <c r="K15" s="71"/>
      <c r="L15" s="71"/>
      <c r="M15" s="72"/>
      <c r="N15" s="75"/>
      <c r="O15" s="75"/>
      <c r="P15" s="73"/>
      <c r="Q15" s="73"/>
      <c r="R15" s="73"/>
      <c r="S15" s="73"/>
      <c r="T15" s="68"/>
      <c r="U15" s="70" t="s">
        <v>675</v>
      </c>
      <c r="V15" s="51" t="s">
        <v>286</v>
      </c>
      <c r="W15" s="88" t="s">
        <v>628</v>
      </c>
      <c r="X15" s="109" t="s">
        <v>665</v>
      </c>
      <c r="Y15" s="92" t="s">
        <v>629</v>
      </c>
      <c r="Z15" s="97" t="s">
        <v>566</v>
      </c>
      <c r="AA15" s="71"/>
      <c r="AB15" s="71"/>
      <c r="AC15" s="71"/>
      <c r="AD15" s="74"/>
      <c r="AE15" s="70" t="s">
        <v>277</v>
      </c>
      <c r="AF15" s="91">
        <f>VLOOKUP($B15, 'Form Responses 1'!$A$1:$AF$51, 13, 0)</f>
        <v>45085</v>
      </c>
      <c r="AG15" s="70" t="s">
        <v>278</v>
      </c>
      <c r="AH15" s="51">
        <v>3.29</v>
      </c>
      <c r="AI15" s="51">
        <v>147</v>
      </c>
      <c r="AJ15" s="102"/>
    </row>
    <row r="16" spans="1:36" ht="18" customHeight="1" x14ac:dyDescent="0.2">
      <c r="A16" s="51">
        <v>11</v>
      </c>
      <c r="B16" s="103" t="s">
        <v>77</v>
      </c>
      <c r="C16" s="104" t="s">
        <v>78</v>
      </c>
      <c r="D16" s="105" t="s">
        <v>79</v>
      </c>
      <c r="E16" s="103" t="s">
        <v>30</v>
      </c>
      <c r="F16" s="103" t="s">
        <v>80</v>
      </c>
      <c r="G16" s="103" t="s">
        <v>68</v>
      </c>
      <c r="H16" s="103" t="s">
        <v>52</v>
      </c>
      <c r="I16" s="70" t="s">
        <v>488</v>
      </c>
      <c r="J16" s="70" t="s">
        <v>484</v>
      </c>
      <c r="K16" s="71"/>
      <c r="L16" s="71"/>
      <c r="M16" s="72"/>
      <c r="N16" s="73"/>
      <c r="O16" s="73"/>
      <c r="P16" s="73"/>
      <c r="Q16" s="73"/>
      <c r="R16" s="73"/>
      <c r="S16" s="73"/>
      <c r="T16" s="68"/>
      <c r="U16" s="70" t="s">
        <v>286</v>
      </c>
      <c r="V16" s="51" t="s">
        <v>517</v>
      </c>
      <c r="W16" s="88" t="s">
        <v>635</v>
      </c>
      <c r="X16" s="109" t="s">
        <v>665</v>
      </c>
      <c r="Y16" s="92" t="s">
        <v>669</v>
      </c>
      <c r="Z16" s="97" t="s">
        <v>274</v>
      </c>
      <c r="AA16" s="71"/>
      <c r="AB16" s="71"/>
      <c r="AC16" s="71"/>
      <c r="AD16" s="74"/>
      <c r="AE16" s="70" t="s">
        <v>486</v>
      </c>
      <c r="AF16" s="91">
        <f>VLOOKUP($B16, 'Form Responses 1'!$A$1:$AF$51, 13, 0)</f>
        <v>44347</v>
      </c>
      <c r="AG16" s="70" t="s">
        <v>487</v>
      </c>
      <c r="AH16" s="51">
        <v>2.83</v>
      </c>
      <c r="AI16" s="51">
        <v>96</v>
      </c>
      <c r="AJ16" s="102"/>
    </row>
    <row r="17" spans="1:36" ht="18" customHeight="1" x14ac:dyDescent="0.2">
      <c r="A17" s="51">
        <v>12</v>
      </c>
      <c r="B17" s="103" t="s">
        <v>69</v>
      </c>
      <c r="C17" s="104" t="s">
        <v>70</v>
      </c>
      <c r="D17" s="105" t="s">
        <v>71</v>
      </c>
      <c r="E17" s="103" t="s">
        <v>14</v>
      </c>
      <c r="F17" s="103" t="s">
        <v>72</v>
      </c>
      <c r="G17" s="103" t="s">
        <v>51</v>
      </c>
      <c r="H17" s="103" t="s">
        <v>52</v>
      </c>
      <c r="I17" s="70" t="s">
        <v>426</v>
      </c>
      <c r="J17" s="70" t="s">
        <v>422</v>
      </c>
      <c r="K17" s="71"/>
      <c r="L17" s="71"/>
      <c r="M17" s="72"/>
      <c r="N17" s="52"/>
      <c r="O17" s="52"/>
      <c r="P17" s="68"/>
      <c r="Q17" s="68"/>
      <c r="R17" s="68"/>
      <c r="S17" s="68"/>
      <c r="T17" s="68"/>
      <c r="U17" s="70" t="s">
        <v>286</v>
      </c>
      <c r="V17" s="51" t="s">
        <v>351</v>
      </c>
      <c r="W17" s="88" t="s">
        <v>631</v>
      </c>
      <c r="X17" s="106" t="s">
        <v>665</v>
      </c>
      <c r="Y17" s="92" t="s">
        <v>639</v>
      </c>
      <c r="Z17" s="97" t="s">
        <v>575</v>
      </c>
      <c r="AA17" s="71"/>
      <c r="AB17" s="71"/>
      <c r="AC17" s="71"/>
      <c r="AD17" s="74"/>
      <c r="AE17" s="70" t="s">
        <v>424</v>
      </c>
      <c r="AF17" s="91">
        <f>VLOOKUP($B17, 'Form Responses 1'!$A$1:$AF$51, 13, 0)</f>
        <v>44325</v>
      </c>
      <c r="AG17" s="70" t="s">
        <v>425</v>
      </c>
      <c r="AH17" s="51">
        <v>3.49</v>
      </c>
      <c r="AI17" s="51">
        <v>98</v>
      </c>
      <c r="AJ17" s="107"/>
    </row>
    <row r="18" spans="1:36" ht="18" customHeight="1" x14ac:dyDescent="0.2">
      <c r="A18" s="51">
        <v>13</v>
      </c>
      <c r="B18" s="103" t="s">
        <v>104</v>
      </c>
      <c r="C18" s="104" t="s">
        <v>105</v>
      </c>
      <c r="D18" s="105" t="s">
        <v>71</v>
      </c>
      <c r="E18" s="103" t="s">
        <v>14</v>
      </c>
      <c r="F18" s="103" t="s">
        <v>106</v>
      </c>
      <c r="G18" s="103" t="s">
        <v>51</v>
      </c>
      <c r="H18" s="103" t="s">
        <v>107</v>
      </c>
      <c r="I18" s="70" t="s">
        <v>432</v>
      </c>
      <c r="J18" s="70" t="s">
        <v>427</v>
      </c>
      <c r="K18" s="71"/>
      <c r="L18" s="71"/>
      <c r="M18" s="72"/>
      <c r="N18" s="52"/>
      <c r="O18" s="52"/>
      <c r="P18" s="68"/>
      <c r="Q18" s="68"/>
      <c r="R18" s="68"/>
      <c r="S18" s="68"/>
      <c r="T18" s="68"/>
      <c r="U18" s="70" t="s">
        <v>286</v>
      </c>
      <c r="V18" s="51" t="s">
        <v>286</v>
      </c>
      <c r="W18" s="88" t="s">
        <v>623</v>
      </c>
      <c r="X18" s="106" t="s">
        <v>654</v>
      </c>
      <c r="Y18" s="92" t="s">
        <v>624</v>
      </c>
      <c r="Z18" s="97" t="s">
        <v>567</v>
      </c>
      <c r="AA18" s="71"/>
      <c r="AB18" s="71"/>
      <c r="AC18" s="71"/>
      <c r="AD18" s="110"/>
      <c r="AE18" s="70" t="s">
        <v>430</v>
      </c>
      <c r="AF18" s="91">
        <f>VLOOKUP($B18, 'Form Responses 1'!$A$1:$AF$51, 13, 0)</f>
        <v>44329</v>
      </c>
      <c r="AG18" s="70" t="s">
        <v>431</v>
      </c>
      <c r="AH18" s="51">
        <v>2.5499999999999998</v>
      </c>
      <c r="AI18" s="51">
        <v>94</v>
      </c>
      <c r="AJ18" s="107"/>
    </row>
    <row r="19" spans="1:36" ht="18" customHeight="1" x14ac:dyDescent="0.2">
      <c r="A19" s="51">
        <v>14</v>
      </c>
      <c r="B19" s="103" t="s">
        <v>88</v>
      </c>
      <c r="C19" s="104" t="s">
        <v>89</v>
      </c>
      <c r="D19" s="105" t="s">
        <v>71</v>
      </c>
      <c r="E19" s="103" t="s">
        <v>14</v>
      </c>
      <c r="F19" s="103" t="s">
        <v>90</v>
      </c>
      <c r="G19" s="103" t="s">
        <v>51</v>
      </c>
      <c r="H19" s="103" t="s">
        <v>52</v>
      </c>
      <c r="I19" s="70" t="s">
        <v>437</v>
      </c>
      <c r="J19" s="70" t="s">
        <v>433</v>
      </c>
      <c r="K19" s="71"/>
      <c r="L19" s="71"/>
      <c r="M19" s="72"/>
      <c r="N19" s="73"/>
      <c r="O19" s="73"/>
      <c r="P19" s="73"/>
      <c r="Q19" s="73"/>
      <c r="R19" s="73"/>
      <c r="S19" s="73"/>
      <c r="T19" s="68"/>
      <c r="U19" s="70" t="s">
        <v>286</v>
      </c>
      <c r="V19" s="51" t="s">
        <v>351</v>
      </c>
      <c r="W19" s="88" t="s">
        <v>632</v>
      </c>
      <c r="X19" s="106" t="s">
        <v>665</v>
      </c>
      <c r="Y19" s="92" t="s">
        <v>23</v>
      </c>
      <c r="Z19" s="97" t="s">
        <v>152</v>
      </c>
      <c r="AA19" s="71"/>
      <c r="AB19" s="71"/>
      <c r="AC19" s="71"/>
      <c r="AD19" s="74"/>
      <c r="AE19" s="70" t="s">
        <v>435</v>
      </c>
      <c r="AF19" s="91">
        <f>VLOOKUP($B19, 'Form Responses 1'!$A$1:$AF$51, 13, 0)</f>
        <v>44287</v>
      </c>
      <c r="AG19" s="70" t="s">
        <v>436</v>
      </c>
      <c r="AH19" s="51">
        <v>3.47</v>
      </c>
      <c r="AI19" s="51">
        <v>96</v>
      </c>
      <c r="AJ19" s="102"/>
    </row>
    <row r="20" spans="1:36" ht="18" customHeight="1" x14ac:dyDescent="0.2">
      <c r="A20" s="51">
        <v>15</v>
      </c>
      <c r="B20" s="103" t="s">
        <v>126</v>
      </c>
      <c r="C20" s="104" t="s">
        <v>127</v>
      </c>
      <c r="D20" s="105" t="s">
        <v>128</v>
      </c>
      <c r="E20" s="103" t="s">
        <v>30</v>
      </c>
      <c r="F20" s="103" t="s">
        <v>129</v>
      </c>
      <c r="G20" s="103" t="s">
        <v>124</v>
      </c>
      <c r="H20" s="103" t="s">
        <v>125</v>
      </c>
      <c r="I20" s="70" t="s">
        <v>503</v>
      </c>
      <c r="J20" s="70" t="s">
        <v>496</v>
      </c>
      <c r="K20" s="71"/>
      <c r="L20" s="71"/>
      <c r="M20" s="72"/>
      <c r="N20" s="73"/>
      <c r="O20" s="73"/>
      <c r="P20" s="73"/>
      <c r="Q20" s="73"/>
      <c r="R20" s="73"/>
      <c r="S20" s="73"/>
      <c r="T20" s="68"/>
      <c r="U20" s="70" t="s">
        <v>499</v>
      </c>
      <c r="V20" s="51" t="s">
        <v>514</v>
      </c>
      <c r="W20" s="88" t="s">
        <v>622</v>
      </c>
      <c r="X20" s="88" t="s">
        <v>654</v>
      </c>
      <c r="Y20" s="92" t="s">
        <v>642</v>
      </c>
      <c r="Z20" s="97" t="s">
        <v>96</v>
      </c>
      <c r="AA20" s="71"/>
      <c r="AB20" s="71"/>
      <c r="AC20" s="71"/>
      <c r="AD20" s="74"/>
      <c r="AE20" s="70" t="s">
        <v>502</v>
      </c>
      <c r="AF20" s="91">
        <f>VLOOKUP($B20, 'Form Responses 1'!$A$1:$AF$51, 13, 0)</f>
        <v>44311</v>
      </c>
      <c r="AG20" s="70" t="s">
        <v>338</v>
      </c>
      <c r="AH20" s="51">
        <v>2.2999999999999998</v>
      </c>
      <c r="AI20" s="51">
        <v>87</v>
      </c>
      <c r="AJ20" s="102"/>
    </row>
    <row r="21" spans="1:36" ht="18" customHeight="1" x14ac:dyDescent="0.2">
      <c r="A21" s="51">
        <v>16</v>
      </c>
      <c r="B21" s="103" t="s">
        <v>192</v>
      </c>
      <c r="C21" s="104" t="s">
        <v>23</v>
      </c>
      <c r="D21" s="105" t="s">
        <v>193</v>
      </c>
      <c r="E21" s="103" t="s">
        <v>14</v>
      </c>
      <c r="F21" s="103" t="s">
        <v>194</v>
      </c>
      <c r="G21" s="103" t="s">
        <v>157</v>
      </c>
      <c r="H21" s="103" t="s">
        <v>158</v>
      </c>
      <c r="I21" s="70" t="s">
        <v>252</v>
      </c>
      <c r="J21" s="70" t="s">
        <v>248</v>
      </c>
      <c r="K21" s="71"/>
      <c r="L21" s="71"/>
      <c r="M21" s="72"/>
      <c r="N21" s="73"/>
      <c r="O21" s="73"/>
      <c r="P21" s="73"/>
      <c r="Q21" s="73"/>
      <c r="R21" s="73"/>
      <c r="S21" s="73"/>
      <c r="T21" s="68"/>
      <c r="U21" s="70" t="s">
        <v>675</v>
      </c>
      <c r="V21" s="51" t="s">
        <v>286</v>
      </c>
      <c r="W21" s="88" t="s">
        <v>666</v>
      </c>
      <c r="X21" s="106" t="s">
        <v>665</v>
      </c>
      <c r="Y21" s="92" t="s">
        <v>667</v>
      </c>
      <c r="Z21" s="97" t="s">
        <v>627</v>
      </c>
      <c r="AA21" s="71"/>
      <c r="AB21" s="71"/>
      <c r="AC21" s="71"/>
      <c r="AD21" s="74"/>
      <c r="AE21" s="70" t="s">
        <v>250</v>
      </c>
      <c r="AF21" s="91">
        <f>VLOOKUP($B21, 'Form Responses 1'!$A$1:$AF$51, 13, 0)</f>
        <v>44440</v>
      </c>
      <c r="AG21" s="70" t="s">
        <v>251</v>
      </c>
      <c r="AH21" s="51">
        <v>2.95</v>
      </c>
      <c r="AI21" s="51">
        <v>147</v>
      </c>
      <c r="AJ21" s="102"/>
    </row>
    <row r="22" spans="1:36" ht="18" customHeight="1" x14ac:dyDescent="0.2">
      <c r="A22" s="51">
        <v>17</v>
      </c>
      <c r="B22" s="103" t="s">
        <v>175</v>
      </c>
      <c r="C22" s="104" t="s">
        <v>176</v>
      </c>
      <c r="D22" s="105" t="s">
        <v>96</v>
      </c>
      <c r="E22" s="103" t="s">
        <v>14</v>
      </c>
      <c r="F22" s="103" t="s">
        <v>177</v>
      </c>
      <c r="G22" s="103" t="s">
        <v>157</v>
      </c>
      <c r="H22" s="103" t="s">
        <v>158</v>
      </c>
      <c r="I22" s="70" t="s">
        <v>344</v>
      </c>
      <c r="J22" s="70" t="s">
        <v>340</v>
      </c>
      <c r="K22" s="71"/>
      <c r="L22" s="71"/>
      <c r="M22" s="72"/>
      <c r="N22" s="52"/>
      <c r="O22" s="52"/>
      <c r="P22" s="68"/>
      <c r="Q22" s="68"/>
      <c r="R22" s="68"/>
      <c r="S22" s="68"/>
      <c r="T22" s="68"/>
      <c r="U22" s="70" t="s">
        <v>675</v>
      </c>
      <c r="V22" s="51" t="s">
        <v>514</v>
      </c>
      <c r="W22" s="99" t="s">
        <v>615</v>
      </c>
      <c r="X22" s="100" t="s">
        <v>665</v>
      </c>
      <c r="Y22" s="93" t="s">
        <v>616</v>
      </c>
      <c r="Z22" s="94" t="s">
        <v>152</v>
      </c>
      <c r="AA22" s="71"/>
      <c r="AB22" s="71"/>
      <c r="AC22" s="71"/>
      <c r="AD22" s="74"/>
      <c r="AE22" s="70" t="s">
        <v>342</v>
      </c>
      <c r="AF22" s="91">
        <f>VLOOKUP($B22, 'Form Responses 1'!$A$1:$AF$51, 13, 0)</f>
        <v>44689</v>
      </c>
      <c r="AG22" s="70" t="s">
        <v>343</v>
      </c>
      <c r="AH22" s="51">
        <v>2.87</v>
      </c>
      <c r="AI22" s="51">
        <v>147</v>
      </c>
      <c r="AJ22" s="107" t="s">
        <v>678</v>
      </c>
    </row>
    <row r="23" spans="1:36" ht="18" customHeight="1" x14ac:dyDescent="0.2">
      <c r="A23" s="51">
        <v>18</v>
      </c>
      <c r="B23" s="103" t="s">
        <v>182</v>
      </c>
      <c r="C23" s="104" t="s">
        <v>95</v>
      </c>
      <c r="D23" s="105" t="s">
        <v>96</v>
      </c>
      <c r="E23" s="103" t="s">
        <v>30</v>
      </c>
      <c r="F23" s="103" t="s">
        <v>183</v>
      </c>
      <c r="G23" s="103" t="s">
        <v>157</v>
      </c>
      <c r="H23" s="103" t="s">
        <v>158</v>
      </c>
      <c r="I23" s="70" t="s">
        <v>246</v>
      </c>
      <c r="J23" s="70" t="s">
        <v>239</v>
      </c>
      <c r="K23" s="71"/>
      <c r="L23" s="71"/>
      <c r="M23" s="72"/>
      <c r="N23" s="73"/>
      <c r="O23" s="73"/>
      <c r="P23" s="73"/>
      <c r="Q23" s="73"/>
      <c r="R23" s="73"/>
      <c r="S23" s="73"/>
      <c r="T23" s="68"/>
      <c r="U23" s="70" t="s">
        <v>675</v>
      </c>
      <c r="V23" s="51" t="s">
        <v>351</v>
      </c>
      <c r="W23" s="88" t="s">
        <v>661</v>
      </c>
      <c r="X23" s="106" t="s">
        <v>654</v>
      </c>
      <c r="Y23" s="92" t="s">
        <v>74</v>
      </c>
      <c r="Z23" s="97" t="s">
        <v>152</v>
      </c>
      <c r="AA23" s="71"/>
      <c r="AB23" s="71"/>
      <c r="AC23" s="71"/>
      <c r="AD23" s="74"/>
      <c r="AE23" s="70" t="s">
        <v>243</v>
      </c>
      <c r="AF23" s="91">
        <f>VLOOKUP($B23, 'Form Responses 1'!$A$1:$AF$51, 13, 0)</f>
        <v>43458</v>
      </c>
      <c r="AG23" s="70" t="s">
        <v>244</v>
      </c>
      <c r="AH23" s="51">
        <v>3.06</v>
      </c>
      <c r="AI23" s="51">
        <v>120</v>
      </c>
      <c r="AJ23" s="107" t="s">
        <v>678</v>
      </c>
    </row>
    <row r="24" spans="1:36" ht="18" customHeight="1" x14ac:dyDescent="0.2">
      <c r="A24" s="51">
        <v>19</v>
      </c>
      <c r="B24" s="103" t="s">
        <v>94</v>
      </c>
      <c r="C24" s="104" t="s">
        <v>95</v>
      </c>
      <c r="D24" s="105" t="s">
        <v>96</v>
      </c>
      <c r="E24" s="103" t="s">
        <v>14</v>
      </c>
      <c r="F24" s="108" t="s">
        <v>97</v>
      </c>
      <c r="G24" s="103" t="s">
        <v>98</v>
      </c>
      <c r="H24" s="103" t="s">
        <v>52</v>
      </c>
      <c r="I24" s="70" t="s">
        <v>402</v>
      </c>
      <c r="J24" s="70" t="s">
        <v>399</v>
      </c>
      <c r="K24" s="71"/>
      <c r="L24" s="71"/>
      <c r="M24" s="72"/>
      <c r="N24" s="52"/>
      <c r="O24" s="52"/>
      <c r="P24" s="68"/>
      <c r="Q24" s="68"/>
      <c r="R24" s="68"/>
      <c r="S24" s="68"/>
      <c r="T24" s="68"/>
      <c r="U24" s="70" t="s">
        <v>286</v>
      </c>
      <c r="V24" s="51" t="s">
        <v>522</v>
      </c>
      <c r="W24" s="88" t="s">
        <v>547</v>
      </c>
      <c r="X24" s="88" t="s">
        <v>654</v>
      </c>
      <c r="Y24" s="92" t="s">
        <v>23</v>
      </c>
      <c r="Z24" s="97" t="s">
        <v>630</v>
      </c>
      <c r="AA24" s="71"/>
      <c r="AB24" s="71"/>
      <c r="AC24" s="71"/>
      <c r="AD24" s="110"/>
      <c r="AE24" s="70" t="s">
        <v>400</v>
      </c>
      <c r="AF24" s="91">
        <f>VLOOKUP($B24, 'Form Responses 1'!$A$1:$AF$51, 13, 0)</f>
        <v>44461</v>
      </c>
      <c r="AG24" s="70" t="s">
        <v>401</v>
      </c>
      <c r="AH24" s="51">
        <v>2.92</v>
      </c>
      <c r="AI24" s="51">
        <v>121</v>
      </c>
      <c r="AJ24" s="107" t="s">
        <v>678</v>
      </c>
    </row>
    <row r="25" spans="1:36" ht="18" customHeight="1" x14ac:dyDescent="0.2">
      <c r="A25" s="51">
        <v>20</v>
      </c>
      <c r="B25" s="70" t="s">
        <v>211</v>
      </c>
      <c r="C25" s="104" t="s">
        <v>212</v>
      </c>
      <c r="D25" s="105" t="s">
        <v>213</v>
      </c>
      <c r="E25" s="103" t="s">
        <v>30</v>
      </c>
      <c r="F25" s="70" t="s">
        <v>214</v>
      </c>
      <c r="G25" s="103" t="s">
        <v>215</v>
      </c>
      <c r="H25" s="103" t="s">
        <v>216</v>
      </c>
      <c r="I25" s="70" t="s">
        <v>509</v>
      </c>
      <c r="J25" s="70" t="s">
        <v>504</v>
      </c>
      <c r="K25" s="71"/>
      <c r="L25" s="71"/>
      <c r="M25" s="72"/>
      <c r="N25" s="73"/>
      <c r="O25" s="73"/>
      <c r="P25" s="73"/>
      <c r="Q25" s="73"/>
      <c r="R25" s="73"/>
      <c r="S25" s="73"/>
      <c r="T25" s="68"/>
      <c r="U25" s="70" t="s">
        <v>268</v>
      </c>
      <c r="V25" s="51" t="s">
        <v>522</v>
      </c>
      <c r="W25" s="88" t="s">
        <v>548</v>
      </c>
      <c r="X25" s="101" t="s">
        <v>665</v>
      </c>
      <c r="Y25" s="92" t="s">
        <v>609</v>
      </c>
      <c r="Z25" s="97" t="s">
        <v>633</v>
      </c>
      <c r="AA25" s="71"/>
      <c r="AB25" s="71"/>
      <c r="AC25" s="71"/>
      <c r="AD25" s="74"/>
      <c r="AE25" s="70" t="s">
        <v>507</v>
      </c>
      <c r="AF25" s="91">
        <f>VLOOKUP($B25, 'Form Responses 1'!$A$1:$AF$51, 13, 0)</f>
        <v>44329</v>
      </c>
      <c r="AG25" s="70" t="s">
        <v>508</v>
      </c>
      <c r="AH25" s="51">
        <v>2.37</v>
      </c>
      <c r="AI25" s="51">
        <v>113</v>
      </c>
      <c r="AJ25" s="102"/>
    </row>
    <row r="26" spans="1:36" ht="18" customHeight="1" x14ac:dyDescent="0.2">
      <c r="A26" s="51">
        <v>21</v>
      </c>
      <c r="B26" s="103" t="s">
        <v>22</v>
      </c>
      <c r="C26" s="104" t="s">
        <v>23</v>
      </c>
      <c r="D26" s="105" t="s">
        <v>24</v>
      </c>
      <c r="E26" s="103" t="s">
        <v>14</v>
      </c>
      <c r="F26" s="108" t="s">
        <v>25</v>
      </c>
      <c r="G26" s="103" t="s">
        <v>21</v>
      </c>
      <c r="H26" s="103" t="s">
        <v>16</v>
      </c>
      <c r="I26" s="70" t="s">
        <v>474</v>
      </c>
      <c r="J26" s="70" t="s">
        <v>469</v>
      </c>
      <c r="K26" s="71"/>
      <c r="L26" s="71"/>
      <c r="M26" s="72"/>
      <c r="N26" s="73"/>
      <c r="O26" s="73"/>
      <c r="P26" s="73"/>
      <c r="Q26" s="73"/>
      <c r="R26" s="73"/>
      <c r="S26" s="73"/>
      <c r="T26" s="68"/>
      <c r="U26" s="70" t="s">
        <v>241</v>
      </c>
      <c r="V26" s="51" t="s">
        <v>519</v>
      </c>
      <c r="W26" s="95" t="s">
        <v>559</v>
      </c>
      <c r="X26" s="88" t="s">
        <v>654</v>
      </c>
      <c r="Y26" s="96" t="s">
        <v>621</v>
      </c>
      <c r="Z26" s="97" t="s">
        <v>555</v>
      </c>
      <c r="AA26" s="71"/>
      <c r="AB26" s="71"/>
      <c r="AC26" s="71"/>
      <c r="AD26" s="74"/>
      <c r="AE26" s="70" t="s">
        <v>472</v>
      </c>
      <c r="AF26" s="91">
        <f>VLOOKUP($B26, 'Form Responses 1'!$A$1:$AF$51, 13, 0)</f>
        <v>45144</v>
      </c>
      <c r="AG26" s="70" t="s">
        <v>473</v>
      </c>
      <c r="AH26" s="51">
        <v>2.44</v>
      </c>
      <c r="AI26" s="51">
        <v>109</v>
      </c>
      <c r="AJ26" s="102"/>
    </row>
    <row r="27" spans="1:36" ht="18" customHeight="1" x14ac:dyDescent="0.2">
      <c r="A27" s="51">
        <v>22</v>
      </c>
      <c r="B27" s="103" t="s">
        <v>64</v>
      </c>
      <c r="C27" s="104" t="s">
        <v>65</v>
      </c>
      <c r="D27" s="105" t="s">
        <v>66</v>
      </c>
      <c r="E27" s="103" t="s">
        <v>30</v>
      </c>
      <c r="F27" s="103" t="s">
        <v>67</v>
      </c>
      <c r="G27" s="103" t="s">
        <v>68</v>
      </c>
      <c r="H27" s="103" t="s">
        <v>52</v>
      </c>
      <c r="I27" s="70" t="s">
        <v>478</v>
      </c>
      <c r="J27" s="70" t="s">
        <v>475</v>
      </c>
      <c r="K27" s="71"/>
      <c r="L27" s="71"/>
      <c r="M27" s="72"/>
      <c r="N27" s="73"/>
      <c r="O27" s="73"/>
      <c r="P27" s="73"/>
      <c r="Q27" s="73"/>
      <c r="R27" s="73"/>
      <c r="S27" s="73"/>
      <c r="T27" s="68"/>
      <c r="U27" s="70" t="s">
        <v>286</v>
      </c>
      <c r="V27" s="51" t="s">
        <v>519</v>
      </c>
      <c r="W27" s="95" t="s">
        <v>560</v>
      </c>
      <c r="X27" s="88" t="s">
        <v>654</v>
      </c>
      <c r="Y27" s="96" t="s">
        <v>660</v>
      </c>
      <c r="Z27" s="97" t="s">
        <v>30</v>
      </c>
      <c r="AA27" s="71"/>
      <c r="AB27" s="71"/>
      <c r="AC27" s="71"/>
      <c r="AD27" s="74"/>
      <c r="AE27" s="70" t="s">
        <v>477</v>
      </c>
      <c r="AF27" s="91">
        <f>VLOOKUP($B27, 'Form Responses 1'!$A$1:$AF$51, 13, 0)</f>
        <v>44311</v>
      </c>
      <c r="AG27" s="70" t="s">
        <v>256</v>
      </c>
      <c r="AH27" s="51">
        <v>3.55</v>
      </c>
      <c r="AI27" s="51">
        <v>103</v>
      </c>
      <c r="AJ27" s="102"/>
    </row>
    <row r="28" spans="1:36" ht="18" customHeight="1" x14ac:dyDescent="0.2">
      <c r="A28" s="51">
        <v>23</v>
      </c>
      <c r="B28" s="103" t="s">
        <v>47</v>
      </c>
      <c r="C28" s="104" t="s">
        <v>48</v>
      </c>
      <c r="D28" s="105" t="s">
        <v>49</v>
      </c>
      <c r="E28" s="103" t="s">
        <v>30</v>
      </c>
      <c r="F28" s="103" t="s">
        <v>50</v>
      </c>
      <c r="G28" s="103" t="s">
        <v>51</v>
      </c>
      <c r="H28" s="103" t="s">
        <v>52</v>
      </c>
      <c r="I28" s="70" t="s">
        <v>455</v>
      </c>
      <c r="J28" s="70" t="s">
        <v>451</v>
      </c>
      <c r="K28" s="71"/>
      <c r="L28" s="71"/>
      <c r="M28" s="72"/>
      <c r="N28" s="52"/>
      <c r="O28" s="75"/>
      <c r="P28" s="68"/>
      <c r="Q28" s="68"/>
      <c r="R28" s="68"/>
      <c r="S28" s="68"/>
      <c r="T28" s="68"/>
      <c r="U28" s="70" t="s">
        <v>286</v>
      </c>
      <c r="V28" s="51" t="s">
        <v>522</v>
      </c>
      <c r="W28" s="88" t="s">
        <v>549</v>
      </c>
      <c r="X28" s="101" t="s">
        <v>665</v>
      </c>
      <c r="Y28" s="92" t="s">
        <v>620</v>
      </c>
      <c r="Z28" s="97" t="s">
        <v>144</v>
      </c>
      <c r="AA28" s="71"/>
      <c r="AB28" s="71"/>
      <c r="AC28" s="71"/>
      <c r="AD28" s="74"/>
      <c r="AE28" s="70" t="s">
        <v>453</v>
      </c>
      <c r="AF28" s="91">
        <f>VLOOKUP($B28, 'Form Responses 1'!$A$1:$AF$51, 13, 0)</f>
        <v>45049</v>
      </c>
      <c r="AG28" s="70" t="s">
        <v>454</v>
      </c>
      <c r="AH28" s="51">
        <v>2.5099999999999998</v>
      </c>
      <c r="AI28" s="51">
        <v>94</v>
      </c>
      <c r="AJ28" s="107"/>
    </row>
    <row r="29" spans="1:36" ht="18" customHeight="1" x14ac:dyDescent="0.2">
      <c r="A29" s="51">
        <v>24</v>
      </c>
      <c r="B29" s="103" t="s">
        <v>146</v>
      </c>
      <c r="C29" s="104" t="s">
        <v>147</v>
      </c>
      <c r="D29" s="105" t="s">
        <v>148</v>
      </c>
      <c r="E29" s="103" t="s">
        <v>14</v>
      </c>
      <c r="F29" s="103" t="s">
        <v>149</v>
      </c>
      <c r="G29" s="103" t="s">
        <v>133</v>
      </c>
      <c r="H29" s="103" t="s">
        <v>134</v>
      </c>
      <c r="I29" s="70" t="s">
        <v>372</v>
      </c>
      <c r="J29" s="70" t="s">
        <v>369</v>
      </c>
      <c r="K29" s="71"/>
      <c r="L29" s="71"/>
      <c r="M29" s="72"/>
      <c r="N29" s="52"/>
      <c r="O29" s="52"/>
      <c r="P29" s="68"/>
      <c r="Q29" s="68"/>
      <c r="R29" s="68"/>
      <c r="S29" s="68"/>
      <c r="T29" s="68"/>
      <c r="U29" s="70" t="s">
        <v>674</v>
      </c>
      <c r="V29" s="51" t="s">
        <v>522</v>
      </c>
      <c r="W29" s="88" t="s">
        <v>537</v>
      </c>
      <c r="X29" s="88" t="s">
        <v>654</v>
      </c>
      <c r="Y29" s="92" t="s">
        <v>74</v>
      </c>
      <c r="Z29" s="97" t="s">
        <v>165</v>
      </c>
      <c r="AA29" s="71"/>
      <c r="AB29" s="71"/>
      <c r="AC29" s="71"/>
      <c r="AD29" s="74"/>
      <c r="AE29" s="70" t="s">
        <v>371</v>
      </c>
      <c r="AF29" s="91">
        <f>VLOOKUP($B29, 'Form Responses 1'!$A$1:$AF$51, 13, 0)</f>
        <v>44557</v>
      </c>
      <c r="AG29" s="70" t="s">
        <v>300</v>
      </c>
      <c r="AH29" s="51">
        <v>3.33</v>
      </c>
      <c r="AI29" s="51">
        <v>138</v>
      </c>
      <c r="AJ29" s="107"/>
    </row>
    <row r="30" spans="1:36" ht="18" customHeight="1" x14ac:dyDescent="0.2">
      <c r="A30" s="51">
        <v>25</v>
      </c>
      <c r="B30" s="103" t="s">
        <v>81</v>
      </c>
      <c r="C30" s="104" t="s">
        <v>82</v>
      </c>
      <c r="D30" s="105" t="s">
        <v>83</v>
      </c>
      <c r="E30" s="103" t="s">
        <v>30</v>
      </c>
      <c r="F30" s="103" t="s">
        <v>50</v>
      </c>
      <c r="G30" s="103" t="s">
        <v>68</v>
      </c>
      <c r="H30" s="103" t="s">
        <v>52</v>
      </c>
      <c r="I30" s="70" t="s">
        <v>483</v>
      </c>
      <c r="J30" s="70" t="s">
        <v>479</v>
      </c>
      <c r="K30" s="71"/>
      <c r="L30" s="71"/>
      <c r="M30" s="72"/>
      <c r="N30" s="73"/>
      <c r="O30" s="73"/>
      <c r="P30" s="73"/>
      <c r="Q30" s="73"/>
      <c r="R30" s="73"/>
      <c r="S30" s="73"/>
      <c r="T30" s="68"/>
      <c r="U30" s="70" t="s">
        <v>286</v>
      </c>
      <c r="V30" s="51" t="s">
        <v>517</v>
      </c>
      <c r="W30" s="88" t="s">
        <v>635</v>
      </c>
      <c r="X30" s="109" t="s">
        <v>665</v>
      </c>
      <c r="Y30" s="92" t="s">
        <v>669</v>
      </c>
      <c r="Z30" s="97" t="s">
        <v>274</v>
      </c>
      <c r="AA30" s="71"/>
      <c r="AB30" s="71"/>
      <c r="AC30" s="71"/>
      <c r="AD30" s="74"/>
      <c r="AE30" s="70" t="s">
        <v>481</v>
      </c>
      <c r="AF30" s="91">
        <f>VLOOKUP($B30, 'Form Responses 1'!$A$1:$AF$51, 13, 0)</f>
        <v>44285</v>
      </c>
      <c r="AG30" s="70" t="s">
        <v>482</v>
      </c>
      <c r="AH30" s="51">
        <v>2.66</v>
      </c>
      <c r="AI30" s="51">
        <v>104</v>
      </c>
      <c r="AJ30" s="102"/>
    </row>
    <row r="31" spans="1:36" ht="18" customHeight="1" x14ac:dyDescent="0.2">
      <c r="A31" s="51">
        <v>26</v>
      </c>
      <c r="B31" s="103" t="s">
        <v>56</v>
      </c>
      <c r="C31" s="104" t="s">
        <v>57</v>
      </c>
      <c r="D31" s="105" t="s">
        <v>58</v>
      </c>
      <c r="E31" s="103" t="s">
        <v>14</v>
      </c>
      <c r="F31" s="103" t="s">
        <v>59</v>
      </c>
      <c r="G31" s="103" t="s">
        <v>51</v>
      </c>
      <c r="H31" s="103" t="s">
        <v>52</v>
      </c>
      <c r="I31" s="70" t="s">
        <v>349</v>
      </c>
      <c r="J31" s="70" t="s">
        <v>345</v>
      </c>
      <c r="K31" s="71"/>
      <c r="L31" s="71"/>
      <c r="M31" s="72"/>
      <c r="N31" s="75"/>
      <c r="O31" s="75"/>
      <c r="P31" s="68"/>
      <c r="Q31" s="68"/>
      <c r="R31" s="68"/>
      <c r="S31" s="68"/>
      <c r="T31" s="68"/>
      <c r="U31" s="70" t="s">
        <v>286</v>
      </c>
      <c r="V31" s="51" t="s">
        <v>351</v>
      </c>
      <c r="W31" s="88" t="s">
        <v>648</v>
      </c>
      <c r="X31" s="106" t="s">
        <v>665</v>
      </c>
      <c r="Y31" s="92" t="s">
        <v>670</v>
      </c>
      <c r="Z31" s="97" t="s">
        <v>12</v>
      </c>
      <c r="AA31" s="71"/>
      <c r="AB31" s="71"/>
      <c r="AC31" s="71"/>
      <c r="AD31" s="74"/>
      <c r="AE31" s="70" t="s">
        <v>347</v>
      </c>
      <c r="AF31" s="91">
        <f>VLOOKUP($B31, 'Form Responses 1'!$A$1:$AF$51, 13, 0)</f>
        <v>44305</v>
      </c>
      <c r="AG31" s="70" t="s">
        <v>348</v>
      </c>
      <c r="AH31" s="51">
        <v>3.01</v>
      </c>
      <c r="AI31" s="51">
        <v>104</v>
      </c>
      <c r="AJ31" s="107" t="s">
        <v>677</v>
      </c>
    </row>
    <row r="32" spans="1:36" ht="18" customHeight="1" x14ac:dyDescent="0.2">
      <c r="A32" s="51">
        <v>27</v>
      </c>
      <c r="B32" s="103" t="s">
        <v>114</v>
      </c>
      <c r="C32" s="104" t="s">
        <v>115</v>
      </c>
      <c r="D32" s="105" t="s">
        <v>116</v>
      </c>
      <c r="E32" s="103" t="s">
        <v>30</v>
      </c>
      <c r="F32" s="108" t="s">
        <v>117</v>
      </c>
      <c r="G32" s="103" t="s">
        <v>118</v>
      </c>
      <c r="H32" s="103" t="s">
        <v>119</v>
      </c>
      <c r="I32" s="70" t="s">
        <v>462</v>
      </c>
      <c r="J32" s="70" t="s">
        <v>456</v>
      </c>
      <c r="K32" s="71"/>
      <c r="L32" s="71"/>
      <c r="M32" s="72"/>
      <c r="N32" s="73"/>
      <c r="O32" s="73"/>
      <c r="P32" s="73"/>
      <c r="Q32" s="73"/>
      <c r="R32" s="73"/>
      <c r="S32" s="73"/>
      <c r="T32" s="68"/>
      <c r="U32" s="70" t="s">
        <v>673</v>
      </c>
      <c r="V32" s="51" t="s">
        <v>522</v>
      </c>
      <c r="W32" s="88" t="s">
        <v>550</v>
      </c>
      <c r="X32" s="88" t="s">
        <v>665</v>
      </c>
      <c r="Y32" s="92" t="s">
        <v>96</v>
      </c>
      <c r="Z32" s="97" t="s">
        <v>110</v>
      </c>
      <c r="AA32" s="71"/>
      <c r="AB32" s="71"/>
      <c r="AC32" s="71"/>
      <c r="AD32" s="74"/>
      <c r="AE32" s="70" t="s">
        <v>460</v>
      </c>
      <c r="AF32" s="91">
        <f>VLOOKUP($B32, 'Form Responses 1'!$A$1:$AF$51, 13, 0)</f>
        <v>44992</v>
      </c>
      <c r="AG32" s="70" t="s">
        <v>461</v>
      </c>
      <c r="AH32" s="51">
        <v>2.4500000000000002</v>
      </c>
      <c r="AI32" s="51">
        <v>101</v>
      </c>
      <c r="AJ32" s="107" t="s">
        <v>678</v>
      </c>
    </row>
    <row r="33" spans="1:36" ht="18" customHeight="1" x14ac:dyDescent="0.2">
      <c r="A33" s="51">
        <v>28</v>
      </c>
      <c r="B33" s="103" t="s">
        <v>108</v>
      </c>
      <c r="C33" s="104" t="s">
        <v>109</v>
      </c>
      <c r="D33" s="105" t="s">
        <v>110</v>
      </c>
      <c r="E33" s="103" t="s">
        <v>14</v>
      </c>
      <c r="F33" s="103" t="s">
        <v>111</v>
      </c>
      <c r="G33" s="103" t="s">
        <v>112</v>
      </c>
      <c r="H33" s="103" t="s">
        <v>113</v>
      </c>
      <c r="I33" s="70" t="s">
        <v>398</v>
      </c>
      <c r="J33" s="70" t="s">
        <v>392</v>
      </c>
      <c r="K33" s="71"/>
      <c r="L33" s="71"/>
      <c r="M33" s="72"/>
      <c r="N33" s="73"/>
      <c r="O33" s="73"/>
      <c r="P33" s="73"/>
      <c r="Q33" s="73"/>
      <c r="R33" s="73"/>
      <c r="S33" s="73"/>
      <c r="T33" s="68"/>
      <c r="U33" s="70" t="s">
        <v>394</v>
      </c>
      <c r="V33" s="51" t="s">
        <v>514</v>
      </c>
      <c r="W33" s="99" t="s">
        <v>615</v>
      </c>
      <c r="X33" s="100" t="s">
        <v>665</v>
      </c>
      <c r="Y33" s="93" t="s">
        <v>616</v>
      </c>
      <c r="Z33" s="94" t="s">
        <v>152</v>
      </c>
      <c r="AA33" s="71"/>
      <c r="AB33" s="71"/>
      <c r="AC33" s="71"/>
      <c r="AD33" s="74"/>
      <c r="AE33" s="70" t="s">
        <v>396</v>
      </c>
      <c r="AF33" s="91">
        <f>VLOOKUP($B33, 'Form Responses 1'!$A$1:$AF$51, 13, 0)</f>
        <v>44427</v>
      </c>
      <c r="AG33" s="70" t="s">
        <v>397</v>
      </c>
      <c r="AH33" s="51">
        <v>3.05</v>
      </c>
      <c r="AI33" s="51">
        <v>95</v>
      </c>
      <c r="AJ33" s="107" t="s">
        <v>678</v>
      </c>
    </row>
    <row r="34" spans="1:36" ht="18" customHeight="1" x14ac:dyDescent="0.2">
      <c r="A34" s="51">
        <v>29</v>
      </c>
      <c r="B34" s="103" t="s">
        <v>84</v>
      </c>
      <c r="C34" s="104" t="s">
        <v>85</v>
      </c>
      <c r="D34" s="105" t="s">
        <v>86</v>
      </c>
      <c r="E34" s="103" t="s">
        <v>30</v>
      </c>
      <c r="F34" s="103" t="s">
        <v>87</v>
      </c>
      <c r="G34" s="103" t="s">
        <v>51</v>
      </c>
      <c r="H34" s="103" t="s">
        <v>52</v>
      </c>
      <c r="I34" s="70" t="s">
        <v>386</v>
      </c>
      <c r="J34" s="70" t="s">
        <v>382</v>
      </c>
      <c r="K34" s="71"/>
      <c r="L34" s="71"/>
      <c r="M34" s="72"/>
      <c r="N34" s="73"/>
      <c r="O34" s="73"/>
      <c r="P34" s="73"/>
      <c r="Q34" s="73"/>
      <c r="R34" s="73"/>
      <c r="S34" s="73"/>
      <c r="T34" s="68"/>
      <c r="U34" s="70" t="s">
        <v>286</v>
      </c>
      <c r="V34" s="51" t="s">
        <v>519</v>
      </c>
      <c r="W34" s="95" t="s">
        <v>561</v>
      </c>
      <c r="X34" s="88" t="s">
        <v>654</v>
      </c>
      <c r="Y34" s="96" t="s">
        <v>65</v>
      </c>
      <c r="Z34" s="97" t="s">
        <v>556</v>
      </c>
      <c r="AA34" s="71"/>
      <c r="AB34" s="71"/>
      <c r="AC34" s="71"/>
      <c r="AD34" s="74"/>
      <c r="AE34" s="70" t="s">
        <v>384</v>
      </c>
      <c r="AF34" s="91">
        <f>VLOOKUP($B34, 'Form Responses 1'!$A$1:$AF$51, 13, 0)</f>
        <v>44352</v>
      </c>
      <c r="AG34" s="70" t="s">
        <v>385</v>
      </c>
      <c r="AH34" s="51">
        <v>2.59</v>
      </c>
      <c r="AI34" s="51">
        <v>101</v>
      </c>
      <c r="AJ34" s="102"/>
    </row>
    <row r="35" spans="1:36" ht="18" customHeight="1" x14ac:dyDescent="0.2">
      <c r="A35" s="51">
        <v>30</v>
      </c>
      <c r="B35" s="103" t="s">
        <v>163</v>
      </c>
      <c r="C35" s="104" t="s">
        <v>164</v>
      </c>
      <c r="D35" s="105" t="s">
        <v>165</v>
      </c>
      <c r="E35" s="103" t="s">
        <v>14</v>
      </c>
      <c r="F35" s="103" t="s">
        <v>166</v>
      </c>
      <c r="G35" s="103" t="s">
        <v>157</v>
      </c>
      <c r="H35" s="103" t="s">
        <v>158</v>
      </c>
      <c r="I35" s="70" t="s">
        <v>312</v>
      </c>
      <c r="J35" s="70" t="s">
        <v>308</v>
      </c>
      <c r="K35" s="71"/>
      <c r="L35" s="71"/>
      <c r="M35" s="72"/>
      <c r="N35" s="52"/>
      <c r="O35" s="52"/>
      <c r="P35" s="68"/>
      <c r="Q35" s="68"/>
      <c r="R35" s="68"/>
      <c r="S35" s="68"/>
      <c r="T35" s="68"/>
      <c r="U35" s="70" t="s">
        <v>675</v>
      </c>
      <c r="V35" s="51" t="s">
        <v>351</v>
      </c>
      <c r="W35" s="88" t="s">
        <v>645</v>
      </c>
      <c r="X35" s="88" t="s">
        <v>654</v>
      </c>
      <c r="Y35" s="92" t="s">
        <v>646</v>
      </c>
      <c r="Z35" s="97" t="s">
        <v>571</v>
      </c>
      <c r="AA35" s="71"/>
      <c r="AB35" s="71"/>
      <c r="AC35" s="71"/>
      <c r="AD35" s="74"/>
      <c r="AE35" s="70" t="s">
        <v>310</v>
      </c>
      <c r="AF35" s="91">
        <f>VLOOKUP($B35, 'Form Responses 1'!$A$1:$AF$51, 13, 0)</f>
        <v>44421</v>
      </c>
      <c r="AG35" s="70" t="s">
        <v>311</v>
      </c>
      <c r="AH35" s="51">
        <v>3.06</v>
      </c>
      <c r="AI35" s="51">
        <v>147</v>
      </c>
      <c r="AJ35" s="107"/>
    </row>
    <row r="36" spans="1:36" ht="18" customHeight="1" x14ac:dyDescent="0.2">
      <c r="A36" s="51">
        <v>31</v>
      </c>
      <c r="B36" s="103" t="s">
        <v>195</v>
      </c>
      <c r="C36" s="104" t="s">
        <v>196</v>
      </c>
      <c r="D36" s="105" t="s">
        <v>197</v>
      </c>
      <c r="E36" s="103" t="s">
        <v>14</v>
      </c>
      <c r="F36" s="103" t="s">
        <v>198</v>
      </c>
      <c r="G36" s="103" t="s">
        <v>157</v>
      </c>
      <c r="H36" s="103" t="s">
        <v>158</v>
      </c>
      <c r="I36" s="70" t="s">
        <v>323</v>
      </c>
      <c r="J36" s="70" t="s">
        <v>319</v>
      </c>
      <c r="K36" s="71"/>
      <c r="L36" s="71"/>
      <c r="M36" s="72"/>
      <c r="N36" s="75"/>
      <c r="O36" s="75"/>
      <c r="P36" s="68"/>
      <c r="Q36" s="68"/>
      <c r="R36" s="68"/>
      <c r="S36" s="68"/>
      <c r="T36" s="68"/>
      <c r="U36" s="70" t="s">
        <v>675</v>
      </c>
      <c r="V36" s="51" t="s">
        <v>519</v>
      </c>
      <c r="W36" s="95" t="s">
        <v>563</v>
      </c>
      <c r="X36" s="88" t="s">
        <v>654</v>
      </c>
      <c r="Y36" s="96" t="s">
        <v>618</v>
      </c>
      <c r="Z36" s="97" t="s">
        <v>324</v>
      </c>
      <c r="AA36" s="71"/>
      <c r="AB36" s="71"/>
      <c r="AC36" s="71"/>
      <c r="AD36" s="74"/>
      <c r="AE36" s="70" t="s">
        <v>321</v>
      </c>
      <c r="AF36" s="91">
        <f>VLOOKUP($B36, 'Form Responses 1'!$A$1:$AF$51, 13, 0)</f>
        <v>44382</v>
      </c>
      <c r="AG36" s="70" t="s">
        <v>322</v>
      </c>
      <c r="AH36" s="51">
        <v>3.09</v>
      </c>
      <c r="AI36" s="51">
        <v>147</v>
      </c>
      <c r="AJ36" s="107"/>
    </row>
    <row r="37" spans="1:36" ht="18" customHeight="1" x14ac:dyDescent="0.2">
      <c r="A37" s="51">
        <v>32</v>
      </c>
      <c r="B37" s="103" t="s">
        <v>202</v>
      </c>
      <c r="C37" s="104" t="s">
        <v>203</v>
      </c>
      <c r="D37" s="105" t="s">
        <v>197</v>
      </c>
      <c r="E37" s="103" t="s">
        <v>14</v>
      </c>
      <c r="F37" s="103" t="s">
        <v>204</v>
      </c>
      <c r="G37" s="103" t="s">
        <v>157</v>
      </c>
      <c r="H37" s="103" t="s">
        <v>158</v>
      </c>
      <c r="I37" s="70" t="s">
        <v>257</v>
      </c>
      <c r="J37" s="70" t="s">
        <v>253</v>
      </c>
      <c r="K37" s="71"/>
      <c r="L37" s="71"/>
      <c r="M37" s="72"/>
      <c r="N37" s="73"/>
      <c r="O37" s="73"/>
      <c r="P37" s="73"/>
      <c r="Q37" s="73"/>
      <c r="R37" s="73"/>
      <c r="S37" s="73"/>
      <c r="T37" s="68"/>
      <c r="U37" s="70" t="s">
        <v>675</v>
      </c>
      <c r="V37" s="51" t="s">
        <v>519</v>
      </c>
      <c r="W37" s="95" t="s">
        <v>562</v>
      </c>
      <c r="X37" s="88" t="s">
        <v>654</v>
      </c>
      <c r="Y37" s="96" t="s">
        <v>639</v>
      </c>
      <c r="Z37" s="97" t="s">
        <v>259</v>
      </c>
      <c r="AA37" s="71"/>
      <c r="AB37" s="71"/>
      <c r="AC37" s="71"/>
      <c r="AD37" s="74"/>
      <c r="AE37" s="70" t="s">
        <v>255</v>
      </c>
      <c r="AF37" s="91">
        <f>VLOOKUP($B37, 'Form Responses 1'!$A$1:$AF$51, 13, 0)</f>
        <v>44793</v>
      </c>
      <c r="AG37" s="70" t="s">
        <v>256</v>
      </c>
      <c r="AH37" s="51">
        <v>2.91</v>
      </c>
      <c r="AI37" s="51">
        <v>142</v>
      </c>
      <c r="AJ37" s="102"/>
    </row>
    <row r="38" spans="1:36" ht="18" customHeight="1" x14ac:dyDescent="0.2">
      <c r="A38" s="51">
        <v>33</v>
      </c>
      <c r="B38" s="103" t="s">
        <v>17</v>
      </c>
      <c r="C38" s="104" t="s">
        <v>18</v>
      </c>
      <c r="D38" s="105" t="s">
        <v>19</v>
      </c>
      <c r="E38" s="103" t="s">
        <v>14</v>
      </c>
      <c r="F38" s="108" t="s">
        <v>20</v>
      </c>
      <c r="G38" s="103" t="s">
        <v>21</v>
      </c>
      <c r="H38" s="103" t="s">
        <v>16</v>
      </c>
      <c r="I38" s="70" t="s">
        <v>368</v>
      </c>
      <c r="J38" s="70" t="s">
        <v>363</v>
      </c>
      <c r="K38" s="71"/>
      <c r="L38" s="71"/>
      <c r="M38" s="72"/>
      <c r="N38" s="73"/>
      <c r="O38" s="73"/>
      <c r="P38" s="73"/>
      <c r="Q38" s="73"/>
      <c r="R38" s="73"/>
      <c r="S38" s="73"/>
      <c r="T38" s="68"/>
      <c r="U38" s="70" t="s">
        <v>241</v>
      </c>
      <c r="V38" s="51" t="s">
        <v>286</v>
      </c>
      <c r="W38" s="88" t="s">
        <v>625</v>
      </c>
      <c r="X38" s="106" t="s">
        <v>665</v>
      </c>
      <c r="Y38" s="92" t="s">
        <v>626</v>
      </c>
      <c r="Z38" s="97" t="s">
        <v>627</v>
      </c>
      <c r="AA38" s="71"/>
      <c r="AB38" s="71"/>
      <c r="AC38" s="71"/>
      <c r="AD38" s="74"/>
      <c r="AE38" s="70" t="s">
        <v>366</v>
      </c>
      <c r="AF38" s="91">
        <f>VLOOKUP($B38, 'Form Responses 1'!$A$1:$AF$51, 13, 0)</f>
        <v>44917</v>
      </c>
      <c r="AG38" s="70" t="s">
        <v>338</v>
      </c>
      <c r="AH38" s="51">
        <v>2.2799999999999998</v>
      </c>
      <c r="AI38" s="51">
        <v>116</v>
      </c>
      <c r="AJ38" s="102"/>
    </row>
    <row r="39" spans="1:36" ht="18" customHeight="1" x14ac:dyDescent="0.2">
      <c r="A39" s="51">
        <v>34</v>
      </c>
      <c r="B39" s="103" t="s">
        <v>36</v>
      </c>
      <c r="C39" s="104" t="s">
        <v>37</v>
      </c>
      <c r="D39" s="105" t="s">
        <v>19</v>
      </c>
      <c r="E39" s="103" t="s">
        <v>14</v>
      </c>
      <c r="F39" s="103" t="s">
        <v>38</v>
      </c>
      <c r="G39" s="103" t="s">
        <v>39</v>
      </c>
      <c r="H39" s="103" t="s">
        <v>32</v>
      </c>
      <c r="I39" s="70" t="s">
        <v>443</v>
      </c>
      <c r="J39" s="70" t="s">
        <v>438</v>
      </c>
      <c r="K39" s="71"/>
      <c r="L39" s="71"/>
      <c r="M39" s="72"/>
      <c r="N39" s="52"/>
      <c r="O39" s="52"/>
      <c r="P39" s="69"/>
      <c r="Q39" s="69"/>
      <c r="R39" s="69"/>
      <c r="S39" s="69"/>
      <c r="T39" s="68"/>
      <c r="U39" s="70" t="s">
        <v>351</v>
      </c>
      <c r="V39" s="51" t="s">
        <v>517</v>
      </c>
      <c r="W39" s="88" t="s">
        <v>653</v>
      </c>
      <c r="X39" s="106" t="s">
        <v>654</v>
      </c>
      <c r="Y39" s="92" t="s">
        <v>121</v>
      </c>
      <c r="Z39" s="97" t="s">
        <v>572</v>
      </c>
      <c r="AA39" s="71"/>
      <c r="AB39" s="71"/>
      <c r="AC39" s="71"/>
      <c r="AD39" s="74"/>
      <c r="AE39" s="70" t="s">
        <v>441</v>
      </c>
      <c r="AF39" s="91">
        <f>VLOOKUP($B39, 'Form Responses 1'!$A$1:$AF$51, 13, 0)</f>
        <v>44552</v>
      </c>
      <c r="AG39" s="70" t="s">
        <v>442</v>
      </c>
      <c r="AH39" s="51">
        <v>2.58</v>
      </c>
      <c r="AI39" s="51">
        <v>98</v>
      </c>
      <c r="AJ39" s="107" t="s">
        <v>678</v>
      </c>
    </row>
    <row r="40" spans="1:36" ht="18" customHeight="1" x14ac:dyDescent="0.2">
      <c r="A40" s="51">
        <v>35</v>
      </c>
      <c r="B40" s="103" t="s">
        <v>178</v>
      </c>
      <c r="C40" s="104" t="s">
        <v>179</v>
      </c>
      <c r="D40" s="105" t="s">
        <v>180</v>
      </c>
      <c r="E40" s="103" t="s">
        <v>30</v>
      </c>
      <c r="F40" s="103" t="s">
        <v>181</v>
      </c>
      <c r="G40" s="103" t="s">
        <v>157</v>
      </c>
      <c r="H40" s="103" t="s">
        <v>158</v>
      </c>
      <c r="I40" s="70" t="s">
        <v>407</v>
      </c>
      <c r="J40" s="70" t="s">
        <v>403</v>
      </c>
      <c r="K40" s="71"/>
      <c r="L40" s="71"/>
      <c r="M40" s="72"/>
      <c r="N40" s="73"/>
      <c r="O40" s="73"/>
      <c r="P40" s="73"/>
      <c r="Q40" s="73"/>
      <c r="R40" s="73"/>
      <c r="S40" s="73"/>
      <c r="T40" s="68"/>
      <c r="U40" s="70" t="s">
        <v>675</v>
      </c>
      <c r="V40" s="51" t="s">
        <v>522</v>
      </c>
      <c r="W40" s="88" t="s">
        <v>531</v>
      </c>
      <c r="X40" s="88" t="s">
        <v>654</v>
      </c>
      <c r="Y40" s="92" t="s">
        <v>649</v>
      </c>
      <c r="Z40" s="97" t="s">
        <v>79</v>
      </c>
      <c r="AA40" s="71"/>
      <c r="AB40" s="71"/>
      <c r="AC40" s="71"/>
      <c r="AD40" s="74"/>
      <c r="AE40" s="70" t="s">
        <v>405</v>
      </c>
      <c r="AF40" s="91">
        <f>VLOOKUP($B40, 'Form Responses 1'!$A$1:$AF$51, 13, 0)</f>
        <v>44379</v>
      </c>
      <c r="AG40" s="70" t="s">
        <v>406</v>
      </c>
      <c r="AH40" s="51">
        <v>3.05</v>
      </c>
      <c r="AI40" s="51">
        <v>145</v>
      </c>
      <c r="AJ40" s="102"/>
    </row>
    <row r="41" spans="1:36" ht="18" customHeight="1" x14ac:dyDescent="0.2">
      <c r="A41" s="51">
        <v>36</v>
      </c>
      <c r="B41" s="103" t="s">
        <v>184</v>
      </c>
      <c r="C41" s="104" t="s">
        <v>185</v>
      </c>
      <c r="D41" s="105" t="s">
        <v>186</v>
      </c>
      <c r="E41" s="103" t="s">
        <v>14</v>
      </c>
      <c r="F41" s="103" t="s">
        <v>187</v>
      </c>
      <c r="G41" s="103" t="s">
        <v>157</v>
      </c>
      <c r="H41" s="103" t="s">
        <v>158</v>
      </c>
      <c r="I41" s="70" t="s">
        <v>306</v>
      </c>
      <c r="J41" s="70" t="s">
        <v>302</v>
      </c>
      <c r="K41" s="71"/>
      <c r="L41" s="71"/>
      <c r="M41" s="72"/>
      <c r="N41" s="73"/>
      <c r="O41" s="73"/>
      <c r="P41" s="73"/>
      <c r="Q41" s="73"/>
      <c r="R41" s="73"/>
      <c r="S41" s="73"/>
      <c r="T41" s="68"/>
      <c r="U41" s="70" t="s">
        <v>675</v>
      </c>
      <c r="V41" s="51" t="s">
        <v>519</v>
      </c>
      <c r="W41" s="95" t="s">
        <v>564</v>
      </c>
      <c r="X41" s="88" t="s">
        <v>654</v>
      </c>
      <c r="Y41" s="96" t="s">
        <v>140</v>
      </c>
      <c r="Z41" s="97" t="s">
        <v>307</v>
      </c>
      <c r="AA41" s="71"/>
      <c r="AB41" s="71"/>
      <c r="AC41" s="71"/>
      <c r="AD41" s="74"/>
      <c r="AE41" s="70" t="s">
        <v>304</v>
      </c>
      <c r="AF41" s="91">
        <f>VLOOKUP($B41, 'Form Responses 1'!$A$1:$AF$51, 13, 0)</f>
        <v>44329</v>
      </c>
      <c r="AG41" s="70" t="s">
        <v>305</v>
      </c>
      <c r="AH41" s="51">
        <v>3.27</v>
      </c>
      <c r="AI41" s="51">
        <v>147</v>
      </c>
      <c r="AJ41" s="102"/>
    </row>
    <row r="42" spans="1:36" ht="18" customHeight="1" x14ac:dyDescent="0.2">
      <c r="A42" s="51">
        <v>37</v>
      </c>
      <c r="B42" s="103" t="s">
        <v>135</v>
      </c>
      <c r="C42" s="104" t="s">
        <v>136</v>
      </c>
      <c r="D42" s="105" t="s">
        <v>137</v>
      </c>
      <c r="E42" s="103" t="s">
        <v>14</v>
      </c>
      <c r="F42" s="103" t="s">
        <v>138</v>
      </c>
      <c r="G42" s="103" t="s">
        <v>133</v>
      </c>
      <c r="H42" s="103" t="s">
        <v>134</v>
      </c>
      <c r="I42" s="70" t="s">
        <v>272</v>
      </c>
      <c r="J42" s="70" t="s">
        <v>266</v>
      </c>
      <c r="K42" s="71"/>
      <c r="L42" s="71"/>
      <c r="M42" s="72"/>
      <c r="N42" s="73"/>
      <c r="O42" s="73"/>
      <c r="P42" s="73"/>
      <c r="Q42" s="73"/>
      <c r="R42" s="73"/>
      <c r="S42" s="73"/>
      <c r="T42" s="68"/>
      <c r="U42" s="70" t="s">
        <v>674</v>
      </c>
      <c r="V42" s="51" t="s">
        <v>517</v>
      </c>
      <c r="W42" s="88" t="s">
        <v>612</v>
      </c>
      <c r="X42" s="88" t="s">
        <v>654</v>
      </c>
      <c r="Y42" s="92" t="s">
        <v>164</v>
      </c>
      <c r="Z42" s="97" t="s">
        <v>573</v>
      </c>
      <c r="AA42" s="71"/>
      <c r="AB42" s="71"/>
      <c r="AC42" s="71"/>
      <c r="AD42" s="74"/>
      <c r="AE42" s="70" t="s">
        <v>270</v>
      </c>
      <c r="AF42" s="91">
        <f>VLOOKUP($B42, 'Form Responses 1'!$A$1:$AF$51, 13, 0)</f>
        <v>44303</v>
      </c>
      <c r="AG42" s="70" t="s">
        <v>271</v>
      </c>
      <c r="AH42" s="51">
        <v>3.41</v>
      </c>
      <c r="AI42" s="51">
        <v>138</v>
      </c>
      <c r="AJ42" s="102"/>
    </row>
    <row r="43" spans="1:36" ht="18" customHeight="1" x14ac:dyDescent="0.2">
      <c r="A43" s="51">
        <v>38</v>
      </c>
      <c r="B43" s="103" t="s">
        <v>60</v>
      </c>
      <c r="C43" s="104" t="s">
        <v>61</v>
      </c>
      <c r="D43" s="105" t="s">
        <v>62</v>
      </c>
      <c r="E43" s="103" t="s">
        <v>30</v>
      </c>
      <c r="F43" s="103" t="s">
        <v>63</v>
      </c>
      <c r="G43" s="103" t="s">
        <v>51</v>
      </c>
      <c r="H43" s="103" t="s">
        <v>52</v>
      </c>
      <c r="I43" s="70" t="s">
        <v>421</v>
      </c>
      <c r="J43" s="70" t="s">
        <v>418</v>
      </c>
      <c r="K43" s="71"/>
      <c r="L43" s="71"/>
      <c r="M43" s="72"/>
      <c r="N43" s="73"/>
      <c r="O43" s="73"/>
      <c r="P43" s="73"/>
      <c r="Q43" s="73"/>
      <c r="R43" s="73"/>
      <c r="S43" s="73"/>
      <c r="T43" s="68"/>
      <c r="U43" s="70" t="s">
        <v>286</v>
      </c>
      <c r="V43" s="51" t="s">
        <v>286</v>
      </c>
      <c r="W43" s="88" t="s">
        <v>643</v>
      </c>
      <c r="X43" s="106" t="s">
        <v>665</v>
      </c>
      <c r="Y43" s="92" t="s">
        <v>644</v>
      </c>
      <c r="Z43" s="97" t="s">
        <v>24</v>
      </c>
      <c r="AA43" s="71"/>
      <c r="AB43" s="71"/>
      <c r="AC43" s="71"/>
      <c r="AD43" s="74"/>
      <c r="AE43" s="70" t="s">
        <v>420</v>
      </c>
      <c r="AF43" s="91">
        <f>VLOOKUP($B43, 'Form Responses 1'!$A$1:$AF$51, 13, 0)</f>
        <v>44244</v>
      </c>
      <c r="AG43" s="70" t="s">
        <v>311</v>
      </c>
      <c r="AH43" s="51">
        <v>3.42</v>
      </c>
      <c r="AI43" s="51">
        <v>100</v>
      </c>
      <c r="AJ43" s="102"/>
    </row>
    <row r="44" spans="1:36" ht="18" customHeight="1" x14ac:dyDescent="0.2">
      <c r="A44" s="51">
        <v>39</v>
      </c>
      <c r="B44" s="103" t="s">
        <v>205</v>
      </c>
      <c r="C44" s="104" t="s">
        <v>206</v>
      </c>
      <c r="D44" s="105" t="s">
        <v>152</v>
      </c>
      <c r="E44" s="103" t="s">
        <v>30</v>
      </c>
      <c r="F44" s="108" t="s">
        <v>207</v>
      </c>
      <c r="G44" s="103" t="s">
        <v>208</v>
      </c>
      <c r="H44" s="103" t="s">
        <v>209</v>
      </c>
      <c r="I44" s="70" t="s">
        <v>450</v>
      </c>
      <c r="J44" s="70" t="s">
        <v>444</v>
      </c>
      <c r="K44" s="71"/>
      <c r="L44" s="71"/>
      <c r="M44" s="72"/>
      <c r="N44" s="73"/>
      <c r="O44" s="73"/>
      <c r="P44" s="73"/>
      <c r="Q44" s="73"/>
      <c r="R44" s="73"/>
      <c r="S44" s="73"/>
      <c r="T44" s="68"/>
      <c r="U44" s="70" t="s">
        <v>672</v>
      </c>
      <c r="V44" s="51" t="s">
        <v>286</v>
      </c>
      <c r="W44" s="88" t="s">
        <v>610</v>
      </c>
      <c r="X44" s="106" t="s">
        <v>654</v>
      </c>
      <c r="Y44" s="92" t="s">
        <v>611</v>
      </c>
      <c r="Z44" s="97" t="s">
        <v>570</v>
      </c>
      <c r="AA44" s="71"/>
      <c r="AB44" s="71"/>
      <c r="AC44" s="71"/>
      <c r="AD44" s="74"/>
      <c r="AE44" s="70" t="s">
        <v>447</v>
      </c>
      <c r="AF44" s="91">
        <f>VLOOKUP($B44, 'Form Responses 1'!$A$1:$AF$51, 13, 0)</f>
        <v>44372</v>
      </c>
      <c r="AG44" s="70" t="s">
        <v>448</v>
      </c>
      <c r="AH44" s="51">
        <v>2.4900000000000002</v>
      </c>
      <c r="AI44" s="51">
        <v>115</v>
      </c>
      <c r="AJ44" s="107" t="s">
        <v>678</v>
      </c>
    </row>
    <row r="45" spans="1:36" ht="18" customHeight="1" x14ac:dyDescent="0.2">
      <c r="A45" s="51">
        <v>40</v>
      </c>
      <c r="B45" s="103" t="s">
        <v>150</v>
      </c>
      <c r="C45" s="104" t="s">
        <v>151</v>
      </c>
      <c r="D45" s="105" t="s">
        <v>152</v>
      </c>
      <c r="E45" s="103" t="s">
        <v>14</v>
      </c>
      <c r="F45" s="103" t="s">
        <v>153</v>
      </c>
      <c r="G45" s="103" t="s">
        <v>133</v>
      </c>
      <c r="H45" s="103" t="s">
        <v>134</v>
      </c>
      <c r="I45" s="70" t="s">
        <v>283</v>
      </c>
      <c r="J45" s="70" t="s">
        <v>280</v>
      </c>
      <c r="K45" s="71"/>
      <c r="L45" s="71"/>
      <c r="M45" s="72"/>
      <c r="N45" s="73"/>
      <c r="O45" s="73"/>
      <c r="P45" s="73"/>
      <c r="Q45" s="73"/>
      <c r="R45" s="73"/>
      <c r="S45" s="73"/>
      <c r="T45" s="68"/>
      <c r="U45" s="70" t="s">
        <v>674</v>
      </c>
      <c r="V45" s="51" t="s">
        <v>517</v>
      </c>
      <c r="W45" s="88" t="s">
        <v>608</v>
      </c>
      <c r="X45" s="88" t="s">
        <v>654</v>
      </c>
      <c r="Y45" s="92" t="s">
        <v>23</v>
      </c>
      <c r="Z45" s="97" t="s">
        <v>668</v>
      </c>
      <c r="AA45" s="71"/>
      <c r="AB45" s="71"/>
      <c r="AC45" s="71"/>
      <c r="AD45" s="74"/>
      <c r="AE45" s="70" t="s">
        <v>282</v>
      </c>
      <c r="AF45" s="91">
        <f>VLOOKUP($B45, 'Form Responses 1'!$A$1:$AF$51, 13, 0)</f>
        <v>44427</v>
      </c>
      <c r="AG45" s="70" t="s">
        <v>256</v>
      </c>
      <c r="AH45" s="51">
        <v>3.34</v>
      </c>
      <c r="AI45" s="51">
        <v>138</v>
      </c>
      <c r="AJ45" s="102"/>
    </row>
    <row r="46" spans="1:36" ht="18" customHeight="1" x14ac:dyDescent="0.2">
      <c r="A46" s="51">
        <v>41</v>
      </c>
      <c r="B46" s="103" t="s">
        <v>159</v>
      </c>
      <c r="C46" s="104" t="s">
        <v>160</v>
      </c>
      <c r="D46" s="105" t="s">
        <v>161</v>
      </c>
      <c r="E46" s="103" t="s">
        <v>14</v>
      </c>
      <c r="F46" s="103" t="s">
        <v>162</v>
      </c>
      <c r="G46" s="103" t="s">
        <v>157</v>
      </c>
      <c r="H46" s="103" t="s">
        <v>158</v>
      </c>
      <c r="I46" s="70" t="s">
        <v>334</v>
      </c>
      <c r="J46" s="70" t="s">
        <v>330</v>
      </c>
      <c r="K46" s="71"/>
      <c r="L46" s="71"/>
      <c r="M46" s="72"/>
      <c r="N46" s="52"/>
      <c r="O46" s="52"/>
      <c r="P46" s="68"/>
      <c r="Q46" s="68"/>
      <c r="R46" s="68"/>
      <c r="S46" s="68"/>
      <c r="T46" s="68"/>
      <c r="U46" s="70" t="s">
        <v>675</v>
      </c>
      <c r="V46" s="51" t="s">
        <v>522</v>
      </c>
      <c r="W46" s="88" t="s">
        <v>539</v>
      </c>
      <c r="X46" s="88" t="s">
        <v>654</v>
      </c>
      <c r="Y46" s="92" t="s">
        <v>65</v>
      </c>
      <c r="Z46" s="97" t="s">
        <v>634</v>
      </c>
      <c r="AA46" s="71"/>
      <c r="AB46" s="71"/>
      <c r="AC46" s="71"/>
      <c r="AD46" s="74"/>
      <c r="AE46" s="70" t="s">
        <v>332</v>
      </c>
      <c r="AF46" s="91">
        <f>VLOOKUP($B46, 'Form Responses 1'!$A$1:$AF$51, 13, 0)</f>
        <v>44278</v>
      </c>
      <c r="AG46" s="70" t="s">
        <v>333</v>
      </c>
      <c r="AH46" s="51">
        <v>3.11</v>
      </c>
      <c r="AI46" s="51">
        <v>138</v>
      </c>
      <c r="AJ46" s="107"/>
    </row>
    <row r="47" spans="1:36" ht="18" customHeight="1" x14ac:dyDescent="0.2">
      <c r="A47" s="51">
        <v>42</v>
      </c>
      <c r="B47" s="103" t="s">
        <v>167</v>
      </c>
      <c r="C47" s="104" t="s">
        <v>168</v>
      </c>
      <c r="D47" s="105" t="s">
        <v>169</v>
      </c>
      <c r="E47" s="103" t="s">
        <v>30</v>
      </c>
      <c r="F47" s="103" t="s">
        <v>170</v>
      </c>
      <c r="G47" s="103" t="s">
        <v>157</v>
      </c>
      <c r="H47" s="103" t="s">
        <v>158</v>
      </c>
      <c r="I47" s="70" t="s">
        <v>265</v>
      </c>
      <c r="J47" s="70" t="s">
        <v>260</v>
      </c>
      <c r="K47" s="71"/>
      <c r="L47" s="71"/>
      <c r="M47" s="72"/>
      <c r="N47" s="73"/>
      <c r="O47" s="73"/>
      <c r="P47" s="73"/>
      <c r="Q47" s="73"/>
      <c r="R47" s="73"/>
      <c r="S47" s="73"/>
      <c r="T47" s="68"/>
      <c r="U47" s="70" t="s">
        <v>675</v>
      </c>
      <c r="V47" s="51" t="s">
        <v>286</v>
      </c>
      <c r="W47" s="88" t="s">
        <v>619</v>
      </c>
      <c r="X47" s="109" t="s">
        <v>665</v>
      </c>
      <c r="Y47" s="92" t="s">
        <v>620</v>
      </c>
      <c r="Z47" s="97" t="s">
        <v>141</v>
      </c>
      <c r="AA47" s="71"/>
      <c r="AB47" s="71"/>
      <c r="AC47" s="71"/>
      <c r="AD47" s="74"/>
      <c r="AE47" s="70" t="s">
        <v>263</v>
      </c>
      <c r="AF47" s="91">
        <f>VLOOKUP($B47, 'Form Responses 1'!$A$1:$AF$51, 13, 0)</f>
        <v>44379</v>
      </c>
      <c r="AG47" s="70" t="s">
        <v>264</v>
      </c>
      <c r="AH47" s="51">
        <v>2.92</v>
      </c>
      <c r="AI47" s="51">
        <v>142</v>
      </c>
      <c r="AJ47" s="102"/>
    </row>
    <row r="48" spans="1:36" ht="18" customHeight="1" x14ac:dyDescent="0.2">
      <c r="A48" s="51">
        <v>43</v>
      </c>
      <c r="B48" s="103" t="s">
        <v>99</v>
      </c>
      <c r="C48" s="104" t="s">
        <v>100</v>
      </c>
      <c r="D48" s="105" t="s">
        <v>101</v>
      </c>
      <c r="E48" s="103" t="s">
        <v>30</v>
      </c>
      <c r="F48" s="108" t="s">
        <v>102</v>
      </c>
      <c r="G48" s="103" t="s">
        <v>103</v>
      </c>
      <c r="H48" s="103" t="s">
        <v>52</v>
      </c>
      <c r="I48" s="70" t="s">
        <v>417</v>
      </c>
      <c r="J48" s="70" t="s">
        <v>413</v>
      </c>
      <c r="K48" s="71"/>
      <c r="L48" s="71"/>
      <c r="M48" s="72"/>
      <c r="N48" s="73"/>
      <c r="O48" s="73"/>
      <c r="P48" s="73"/>
      <c r="Q48" s="73"/>
      <c r="R48" s="73"/>
      <c r="S48" s="73"/>
      <c r="T48" s="68"/>
      <c r="U48" s="70" t="s">
        <v>286</v>
      </c>
      <c r="V48" s="51" t="s">
        <v>522</v>
      </c>
      <c r="W48" s="88" t="s">
        <v>650</v>
      </c>
      <c r="X48" s="88" t="s">
        <v>654</v>
      </c>
      <c r="Y48" s="92" t="s">
        <v>651</v>
      </c>
      <c r="Z48" s="97" t="s">
        <v>652</v>
      </c>
      <c r="AA48" s="71"/>
      <c r="AB48" s="71"/>
      <c r="AC48" s="71"/>
      <c r="AD48" s="74"/>
      <c r="AE48" s="70" t="s">
        <v>415</v>
      </c>
      <c r="AF48" s="91">
        <f>VLOOKUP($B48, 'Form Responses 1'!$A$1:$AF$51, 13, 0)</f>
        <v>45003</v>
      </c>
      <c r="AG48" s="70" t="s">
        <v>416</v>
      </c>
      <c r="AH48" s="51">
        <v>2.27</v>
      </c>
      <c r="AI48" s="51">
        <v>112</v>
      </c>
      <c r="AJ48" s="102"/>
    </row>
    <row r="49" spans="1:36" ht="18" customHeight="1" x14ac:dyDescent="0.2">
      <c r="A49" s="51">
        <v>44</v>
      </c>
      <c r="B49" s="103" t="s">
        <v>73</v>
      </c>
      <c r="C49" s="104" t="s">
        <v>74</v>
      </c>
      <c r="D49" s="105" t="s">
        <v>75</v>
      </c>
      <c r="E49" s="103" t="s">
        <v>14</v>
      </c>
      <c r="F49" s="103" t="s">
        <v>76</v>
      </c>
      <c r="G49" s="103" t="s">
        <v>51</v>
      </c>
      <c r="H49" s="103" t="s">
        <v>52</v>
      </c>
      <c r="I49" s="70" t="s">
        <v>296</v>
      </c>
      <c r="J49" s="70" t="s">
        <v>292</v>
      </c>
      <c r="K49" s="71"/>
      <c r="L49" s="71"/>
      <c r="M49" s="72"/>
      <c r="N49" s="75"/>
      <c r="O49" s="75"/>
      <c r="P49" s="73"/>
      <c r="Q49" s="73"/>
      <c r="R49" s="73"/>
      <c r="S49" s="73"/>
      <c r="T49" s="68"/>
      <c r="U49" s="70" t="s">
        <v>286</v>
      </c>
      <c r="V49" s="51" t="s">
        <v>519</v>
      </c>
      <c r="W49" s="95" t="s">
        <v>565</v>
      </c>
      <c r="X49" s="88" t="s">
        <v>654</v>
      </c>
      <c r="Y49" s="96" t="s">
        <v>617</v>
      </c>
      <c r="Z49" s="97" t="s">
        <v>557</v>
      </c>
      <c r="AA49" s="71"/>
      <c r="AB49" s="71"/>
      <c r="AC49" s="71"/>
      <c r="AD49" s="74"/>
      <c r="AE49" s="70" t="s">
        <v>294</v>
      </c>
      <c r="AF49" s="91">
        <f>VLOOKUP($B49, 'Form Responses 1'!$A$1:$AF$51, 13, 0)</f>
        <v>44547</v>
      </c>
      <c r="AG49" s="70" t="s">
        <v>295</v>
      </c>
      <c r="AH49" s="51">
        <v>3.49</v>
      </c>
      <c r="AI49" s="51">
        <v>98</v>
      </c>
      <c r="AJ49" s="102"/>
    </row>
    <row r="50" spans="1:36" ht="18" customHeight="1" x14ac:dyDescent="0.2">
      <c r="A50" s="51">
        <v>45</v>
      </c>
      <c r="B50" s="103" t="s">
        <v>199</v>
      </c>
      <c r="C50" s="104" t="s">
        <v>200</v>
      </c>
      <c r="D50" s="105" t="s">
        <v>75</v>
      </c>
      <c r="E50" s="103" t="s">
        <v>14</v>
      </c>
      <c r="F50" s="103" t="s">
        <v>201</v>
      </c>
      <c r="G50" s="103" t="s">
        <v>157</v>
      </c>
      <c r="H50" s="103" t="s">
        <v>158</v>
      </c>
      <c r="I50" s="70" t="s">
        <v>318</v>
      </c>
      <c r="J50" s="70" t="s">
        <v>314</v>
      </c>
      <c r="K50" s="71"/>
      <c r="L50" s="71"/>
      <c r="M50" s="72"/>
      <c r="N50" s="73"/>
      <c r="O50" s="73"/>
      <c r="P50" s="73"/>
      <c r="Q50" s="73"/>
      <c r="R50" s="73"/>
      <c r="S50" s="73"/>
      <c r="T50" s="68"/>
      <c r="U50" s="70" t="s">
        <v>675</v>
      </c>
      <c r="V50" s="51" t="s">
        <v>517</v>
      </c>
      <c r="W50" s="88" t="s">
        <v>653</v>
      </c>
      <c r="X50" s="106" t="s">
        <v>654</v>
      </c>
      <c r="Y50" s="92" t="s">
        <v>121</v>
      </c>
      <c r="Z50" s="97" t="s">
        <v>572</v>
      </c>
      <c r="AA50" s="71"/>
      <c r="AB50" s="71"/>
      <c r="AC50" s="71"/>
      <c r="AD50" s="74"/>
      <c r="AE50" s="70" t="s">
        <v>316</v>
      </c>
      <c r="AF50" s="91">
        <f>VLOOKUP($B50, 'Form Responses 1'!$A$1:$AF$51, 13, 0)</f>
        <v>44467</v>
      </c>
      <c r="AG50" s="70" t="s">
        <v>317</v>
      </c>
      <c r="AH50" s="51">
        <v>3.03</v>
      </c>
      <c r="AI50" s="51">
        <v>138</v>
      </c>
      <c r="AJ50" s="102"/>
    </row>
    <row r="51" spans="1:36" ht="18" customHeight="1" x14ac:dyDescent="0.2">
      <c r="A51" s="51">
        <v>46</v>
      </c>
      <c r="B51" s="103" t="s">
        <v>53</v>
      </c>
      <c r="C51" s="104" t="s">
        <v>54</v>
      </c>
      <c r="D51" s="105" t="s">
        <v>12</v>
      </c>
      <c r="E51" s="103" t="s">
        <v>14</v>
      </c>
      <c r="F51" s="103" t="s">
        <v>55</v>
      </c>
      <c r="G51" s="103" t="s">
        <v>51</v>
      </c>
      <c r="H51" s="103" t="s">
        <v>52</v>
      </c>
      <c r="I51" s="70" t="s">
        <v>291</v>
      </c>
      <c r="J51" s="70" t="s">
        <v>284</v>
      </c>
      <c r="K51" s="71"/>
      <c r="L51" s="71"/>
      <c r="M51" s="72"/>
      <c r="N51" s="75"/>
      <c r="O51" s="75"/>
      <c r="P51" s="68"/>
      <c r="Q51" s="68"/>
      <c r="R51" s="68"/>
      <c r="S51" s="68"/>
      <c r="T51" s="68"/>
      <c r="U51" s="70" t="s">
        <v>286</v>
      </c>
      <c r="V51" s="51" t="s">
        <v>286</v>
      </c>
      <c r="W51" s="88" t="s">
        <v>656</v>
      </c>
      <c r="X51" s="106" t="s">
        <v>654</v>
      </c>
      <c r="Y51" s="92" t="s">
        <v>657</v>
      </c>
      <c r="Z51" s="97" t="s">
        <v>571</v>
      </c>
      <c r="AA51" s="71"/>
      <c r="AB51" s="71"/>
      <c r="AC51" s="71"/>
      <c r="AD51" s="74"/>
      <c r="AE51" s="70" t="s">
        <v>288</v>
      </c>
      <c r="AF51" s="91">
        <f>VLOOKUP($B51, 'Form Responses 1'!$A$1:$AF$51, 13, 0)</f>
        <v>44301</v>
      </c>
      <c r="AG51" s="70" t="s">
        <v>289</v>
      </c>
      <c r="AH51" s="51">
        <v>3.56</v>
      </c>
      <c r="AI51" s="51">
        <v>98</v>
      </c>
      <c r="AJ51" s="107"/>
    </row>
    <row r="52" spans="1:36" ht="18" customHeight="1" x14ac:dyDescent="0.2">
      <c r="A52" s="51">
        <v>47</v>
      </c>
      <c r="B52" s="103" t="s">
        <v>10</v>
      </c>
      <c r="C52" s="104" t="s">
        <v>11</v>
      </c>
      <c r="D52" s="105" t="s">
        <v>12</v>
      </c>
      <c r="E52" s="103" t="s">
        <v>14</v>
      </c>
      <c r="F52" s="103" t="s">
        <v>13</v>
      </c>
      <c r="G52" s="103" t="s">
        <v>15</v>
      </c>
      <c r="H52" s="103" t="s">
        <v>16</v>
      </c>
      <c r="I52" s="70" t="s">
        <v>468</v>
      </c>
      <c r="J52" s="70" t="s">
        <v>463</v>
      </c>
      <c r="K52" s="71"/>
      <c r="L52" s="71"/>
      <c r="M52" s="72"/>
      <c r="N52" s="73"/>
      <c r="O52" s="73"/>
      <c r="P52" s="73"/>
      <c r="Q52" s="73"/>
      <c r="R52" s="73"/>
      <c r="S52" s="73"/>
      <c r="T52" s="68"/>
      <c r="U52" s="70" t="s">
        <v>241</v>
      </c>
      <c r="V52" s="51" t="s">
        <v>522</v>
      </c>
      <c r="W52" s="88" t="s">
        <v>551</v>
      </c>
      <c r="X52" s="88" t="s">
        <v>654</v>
      </c>
      <c r="Y52" s="92" t="s">
        <v>658</v>
      </c>
      <c r="Z52" s="97" t="s">
        <v>659</v>
      </c>
      <c r="AA52" s="71"/>
      <c r="AB52" s="71"/>
      <c r="AC52" s="71"/>
      <c r="AD52" s="74"/>
      <c r="AE52" s="70" t="s">
        <v>466</v>
      </c>
      <c r="AF52" s="91">
        <f>VLOOKUP($B52, 'Form Responses 1'!$A$1:$AF$51, 13, 0)</f>
        <v>44334</v>
      </c>
      <c r="AG52" s="70" t="s">
        <v>467</v>
      </c>
      <c r="AH52" s="51">
        <v>2.44</v>
      </c>
      <c r="AI52" s="51">
        <v>118</v>
      </c>
      <c r="AJ52" s="102"/>
    </row>
    <row r="53" spans="1:36" ht="18" customHeight="1" x14ac:dyDescent="0.2">
      <c r="A53" s="51">
        <v>48</v>
      </c>
      <c r="B53" s="103" t="s">
        <v>143</v>
      </c>
      <c r="C53" s="104" t="s">
        <v>11</v>
      </c>
      <c r="D53" s="105" t="s">
        <v>144</v>
      </c>
      <c r="E53" s="103" t="s">
        <v>14</v>
      </c>
      <c r="F53" s="103" t="s">
        <v>145</v>
      </c>
      <c r="G53" s="103" t="s">
        <v>133</v>
      </c>
      <c r="H53" s="103" t="s">
        <v>134</v>
      </c>
      <c r="I53" s="70" t="s">
        <v>301</v>
      </c>
      <c r="J53" s="70" t="s">
        <v>297</v>
      </c>
      <c r="K53" s="71"/>
      <c r="L53" s="71"/>
      <c r="M53" s="72"/>
      <c r="N53" s="75"/>
      <c r="O53" s="75"/>
      <c r="P53" s="68"/>
      <c r="Q53" s="68"/>
      <c r="R53" s="68"/>
      <c r="S53" s="68"/>
      <c r="T53" s="68"/>
      <c r="U53" s="70" t="s">
        <v>674</v>
      </c>
      <c r="V53" s="51" t="s">
        <v>514</v>
      </c>
      <c r="W53" s="99" t="s">
        <v>640</v>
      </c>
      <c r="X53" s="100" t="s">
        <v>665</v>
      </c>
      <c r="Y53" s="93" t="s">
        <v>641</v>
      </c>
      <c r="Z53" s="94" t="s">
        <v>110</v>
      </c>
      <c r="AA53" s="71"/>
      <c r="AB53" s="71"/>
      <c r="AC53" s="71"/>
      <c r="AD53" s="74"/>
      <c r="AE53" s="70" t="s">
        <v>299</v>
      </c>
      <c r="AF53" s="91">
        <f>VLOOKUP($B53, 'Form Responses 1'!$A$1:$AF$51, 13, 0)</f>
        <v>44724</v>
      </c>
      <c r="AG53" s="70" t="s">
        <v>300</v>
      </c>
      <c r="AH53" s="51">
        <v>3.55</v>
      </c>
      <c r="AI53" s="51">
        <v>138</v>
      </c>
      <c r="AJ53" s="107"/>
    </row>
    <row r="54" spans="1:36" ht="18" customHeight="1" x14ac:dyDescent="0.2">
      <c r="A54" s="51">
        <v>49</v>
      </c>
      <c r="B54" s="103" t="s">
        <v>120</v>
      </c>
      <c r="C54" s="104" t="s">
        <v>121</v>
      </c>
      <c r="D54" s="105" t="s">
        <v>122</v>
      </c>
      <c r="E54" s="103" t="s">
        <v>30</v>
      </c>
      <c r="F54" s="103" t="s">
        <v>123</v>
      </c>
      <c r="G54" s="103" t="s">
        <v>124</v>
      </c>
      <c r="H54" s="103" t="s">
        <v>125</v>
      </c>
      <c r="I54" s="70" t="s">
        <v>495</v>
      </c>
      <c r="J54" s="70" t="s">
        <v>489</v>
      </c>
      <c r="K54" s="71"/>
      <c r="L54" s="71"/>
      <c r="M54" s="72"/>
      <c r="N54" s="52"/>
      <c r="O54" s="52"/>
      <c r="P54" s="68"/>
      <c r="Q54" s="68"/>
      <c r="R54" s="68"/>
      <c r="S54" s="68"/>
      <c r="T54" s="68"/>
      <c r="U54" s="70" t="s">
        <v>499</v>
      </c>
      <c r="V54" s="51" t="s">
        <v>514</v>
      </c>
      <c r="W54" s="99" t="s">
        <v>640</v>
      </c>
      <c r="X54" s="100" t="s">
        <v>665</v>
      </c>
      <c r="Y54" s="93" t="s">
        <v>641</v>
      </c>
      <c r="Z54" s="94" t="s">
        <v>110</v>
      </c>
      <c r="AA54" s="71"/>
      <c r="AB54" s="71"/>
      <c r="AC54" s="71"/>
      <c r="AD54" s="74"/>
      <c r="AE54" s="70" t="s">
        <v>493</v>
      </c>
      <c r="AF54" s="91">
        <f>VLOOKUP($B54, 'Form Responses 1'!$A$1:$AF$51, 13, 0)</f>
        <v>44311</v>
      </c>
      <c r="AG54" s="70" t="s">
        <v>494</v>
      </c>
      <c r="AH54" s="51">
        <v>2.09</v>
      </c>
      <c r="AI54" s="51">
        <v>107</v>
      </c>
      <c r="AJ54" s="107" t="s">
        <v>678</v>
      </c>
    </row>
    <row r="55" spans="1:36" ht="6" customHeight="1" x14ac:dyDescent="0.2">
      <c r="A55" s="89"/>
      <c r="B55" s="90"/>
      <c r="C55" s="90"/>
      <c r="D55" s="90"/>
      <c r="E55" s="90"/>
      <c r="F55" s="90"/>
      <c r="G55" s="90"/>
      <c r="H55" s="90"/>
      <c r="I55" s="77"/>
      <c r="J55" s="78"/>
      <c r="K55" s="79"/>
      <c r="L55" s="80"/>
      <c r="M55" s="81"/>
      <c r="N55" s="81"/>
      <c r="O55" s="81"/>
      <c r="P55" s="81"/>
      <c r="Q55" s="81"/>
      <c r="R55" s="81"/>
      <c r="S55" s="81"/>
      <c r="T55" s="62"/>
      <c r="U55" s="60"/>
      <c r="V55" s="78"/>
      <c r="W55" s="56"/>
      <c r="X55" s="82"/>
      <c r="Z55" s="80"/>
      <c r="AA55" s="83"/>
      <c r="AB55" s="83"/>
      <c r="AC55" s="83"/>
      <c r="AD55" s="62"/>
      <c r="AE55" s="77"/>
      <c r="AF55" s="84"/>
      <c r="AG55" s="78"/>
      <c r="AH55" s="85"/>
      <c r="AI55" s="85"/>
    </row>
    <row r="56" spans="1:36" ht="15.75" customHeight="1" x14ac:dyDescent="0.2">
      <c r="C56" s="58" t="s">
        <v>676</v>
      </c>
      <c r="U56" s="60"/>
      <c r="V56" s="60"/>
      <c r="W56" s="60"/>
      <c r="AA56" s="60"/>
    </row>
  </sheetData>
  <sheetProtection autoFilter="0" pivotTables="0"/>
  <autoFilter ref="A5:AJ54" xr:uid="{CF05D004-D36F-4DB2-9E89-C9A5A020416D}"/>
  <sortState xmlns:xlrd2="http://schemas.microsoft.com/office/spreadsheetml/2017/richdata2" ref="A6:AJ54">
    <sortCondition ref="D6:D54"/>
    <sortCondition ref="C6:C54"/>
  </sortState>
  <mergeCells count="29">
    <mergeCell ref="AJ4:AJ5"/>
    <mergeCell ref="AD4:AD5"/>
    <mergeCell ref="AE4:AE5"/>
    <mergeCell ref="AF4:AF5"/>
    <mergeCell ref="AG4:AG5"/>
    <mergeCell ref="AH4:AH5"/>
    <mergeCell ref="AI4:AI5"/>
    <mergeCell ref="AA4:AC4"/>
    <mergeCell ref="I4:I5"/>
    <mergeCell ref="J4:J5"/>
    <mergeCell ref="K4:K5"/>
    <mergeCell ref="L4:L5"/>
    <mergeCell ref="M4:M5"/>
    <mergeCell ref="N4:R4"/>
    <mergeCell ref="S4:S5"/>
    <mergeCell ref="T4:T5"/>
    <mergeCell ref="U4:U5"/>
    <mergeCell ref="V4:V5"/>
    <mergeCell ref="W4:Z4"/>
    <mergeCell ref="A1:Z1"/>
    <mergeCell ref="A2:Z2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W4:Z5">
    <cfRule type="cellIs" dxfId="0" priority="1" operator="equal">
      <formula>0</formula>
    </cfRule>
  </conditionalFormatting>
  <pageMargins left="0.45866141700000002" right="0.45866141700000002" top="0.45866141700000002" bottom="0.49803149600000002" header="0.31496062992126" footer="0.31496062992126"/>
  <pageSetup fitToHeight="0" orientation="landscape" horizontalDpi="1200" verticalDpi="1200" r:id="rId1"/>
  <headerFooter>
    <oddFooter>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FCD82-0079-4E8E-B3A8-9AA1BA66A049}">
  <sheetPr>
    <outlinePr summaryBelow="0" summaryRight="0"/>
  </sheetPr>
  <dimension ref="A1:N62"/>
  <sheetViews>
    <sheetView zoomScale="85" zoomScaleNormal="85" workbookViewId="0">
      <pane ySplit="3" topLeftCell="A28" activePane="bottomLeft" state="frozen"/>
      <selection activeCell="H49" sqref="H49"/>
      <selection pane="bottomLeft" activeCell="G59" sqref="G59"/>
    </sheetView>
  </sheetViews>
  <sheetFormatPr defaultColWidth="12.5703125" defaultRowHeight="15.75" customHeight="1" x14ac:dyDescent="0.25"/>
  <cols>
    <col min="1" max="1" width="6.85546875" style="1" customWidth="1"/>
    <col min="2" max="2" width="12.5703125" style="3" customWidth="1"/>
    <col min="3" max="3" width="18.5703125" style="3" bestFit="1" customWidth="1"/>
    <col min="4" max="6" width="12.5703125" style="3" customWidth="1"/>
    <col min="7" max="7" width="14.85546875" style="3" customWidth="1"/>
    <col min="8" max="8" width="15" style="3" bestFit="1" customWidth="1"/>
    <col min="9" max="10" width="12.5703125" style="1" customWidth="1"/>
    <col min="11" max="11" width="22" style="3" bestFit="1" customWidth="1"/>
    <col min="12" max="12" width="12.5703125" style="3"/>
    <col min="13" max="13" width="24.85546875" style="3" bestFit="1" customWidth="1"/>
    <col min="14" max="16384" width="12.5703125" style="3"/>
  </cols>
  <sheetData>
    <row r="1" spans="1:14" ht="15.75" customHeight="1" x14ac:dyDescent="0.25">
      <c r="B1" s="2" t="s">
        <v>0</v>
      </c>
    </row>
    <row r="3" spans="1:14" s="6" customFormat="1" x14ac:dyDescent="0.2">
      <c r="A3" s="4" t="s">
        <v>1</v>
      </c>
      <c r="B3" s="5" t="s">
        <v>2</v>
      </c>
      <c r="C3" s="38" t="s">
        <v>3</v>
      </c>
      <c r="D3" s="5" t="s">
        <v>4</v>
      </c>
      <c r="E3" s="5" t="s">
        <v>529</v>
      </c>
      <c r="F3" s="5" t="s">
        <v>528</v>
      </c>
      <c r="G3" s="5" t="s">
        <v>7</v>
      </c>
      <c r="H3" s="5" t="s">
        <v>210</v>
      </c>
      <c r="I3" s="12" t="s">
        <v>8</v>
      </c>
      <c r="J3" s="12" t="s">
        <v>9</v>
      </c>
      <c r="K3" s="12" t="s">
        <v>510</v>
      </c>
      <c r="L3" s="12" t="s">
        <v>524</v>
      </c>
      <c r="M3" s="5" t="s">
        <v>532</v>
      </c>
      <c r="N3" s="5" t="s">
        <v>533</v>
      </c>
    </row>
    <row r="4" spans="1:14" s="9" customFormat="1" x14ac:dyDescent="0.2">
      <c r="A4" s="7">
        <v>1</v>
      </c>
      <c r="B4" s="8" t="s">
        <v>130</v>
      </c>
      <c r="C4" s="8" t="s">
        <v>131</v>
      </c>
      <c r="D4" s="8" t="s">
        <v>93</v>
      </c>
      <c r="E4" s="8" t="s">
        <v>14</v>
      </c>
      <c r="F4" s="8" t="s">
        <v>132</v>
      </c>
      <c r="G4" s="8" t="s">
        <v>133</v>
      </c>
      <c r="H4" s="8" t="s">
        <v>134</v>
      </c>
      <c r="I4" s="13">
        <v>3.11</v>
      </c>
      <c r="J4" s="13">
        <v>135</v>
      </c>
      <c r="K4" s="13" t="s">
        <v>514</v>
      </c>
      <c r="L4" s="13"/>
      <c r="M4" s="13" t="s">
        <v>578</v>
      </c>
      <c r="N4" s="8"/>
    </row>
    <row r="5" spans="1:14" s="9" customFormat="1" x14ac:dyDescent="0.2">
      <c r="A5" s="7">
        <v>2</v>
      </c>
      <c r="B5" s="8" t="s">
        <v>126</v>
      </c>
      <c r="C5" s="8" t="s">
        <v>127</v>
      </c>
      <c r="D5" s="8" t="s">
        <v>128</v>
      </c>
      <c r="E5" s="8" t="s">
        <v>30</v>
      </c>
      <c r="F5" s="8" t="s">
        <v>129</v>
      </c>
      <c r="G5" s="8" t="s">
        <v>124</v>
      </c>
      <c r="H5" s="8" t="s">
        <v>125</v>
      </c>
      <c r="I5" s="13">
        <v>2.2999999999999998</v>
      </c>
      <c r="J5" s="13">
        <v>87</v>
      </c>
      <c r="K5" s="13" t="s">
        <v>514</v>
      </c>
      <c r="L5" s="13"/>
      <c r="M5" s="13" t="s">
        <v>578</v>
      </c>
      <c r="N5" s="8"/>
    </row>
    <row r="6" spans="1:14" s="9" customFormat="1" x14ac:dyDescent="0.2">
      <c r="A6" s="7">
        <v>3</v>
      </c>
      <c r="B6" s="8" t="s">
        <v>175</v>
      </c>
      <c r="C6" s="8" t="s">
        <v>176</v>
      </c>
      <c r="D6" s="8" t="s">
        <v>96</v>
      </c>
      <c r="E6" s="8" t="s">
        <v>14</v>
      </c>
      <c r="F6" s="8" t="s">
        <v>177</v>
      </c>
      <c r="G6" s="8" t="s">
        <v>157</v>
      </c>
      <c r="H6" s="8" t="s">
        <v>158</v>
      </c>
      <c r="I6" s="13">
        <v>2.87</v>
      </c>
      <c r="J6" s="13">
        <v>147</v>
      </c>
      <c r="K6" s="13" t="s">
        <v>514</v>
      </c>
      <c r="L6" s="13"/>
      <c r="M6" s="13" t="s">
        <v>579</v>
      </c>
      <c r="N6" s="8"/>
    </row>
    <row r="7" spans="1:14" s="9" customFormat="1" x14ac:dyDescent="0.2">
      <c r="A7" s="7">
        <v>4</v>
      </c>
      <c r="B7" s="8" t="s">
        <v>108</v>
      </c>
      <c r="C7" s="8" t="s">
        <v>109</v>
      </c>
      <c r="D7" s="8" t="s">
        <v>110</v>
      </c>
      <c r="E7" s="8" t="s">
        <v>14</v>
      </c>
      <c r="F7" s="8" t="s">
        <v>111</v>
      </c>
      <c r="G7" s="8" t="s">
        <v>112</v>
      </c>
      <c r="H7" s="8" t="s">
        <v>113</v>
      </c>
      <c r="I7" s="13">
        <v>3.05</v>
      </c>
      <c r="J7" s="13">
        <v>95</v>
      </c>
      <c r="K7" s="13" t="s">
        <v>514</v>
      </c>
      <c r="L7" s="13"/>
      <c r="M7" s="13" t="s">
        <v>579</v>
      </c>
      <c r="N7" s="8"/>
    </row>
    <row r="8" spans="1:14" s="9" customFormat="1" x14ac:dyDescent="0.2">
      <c r="A8" s="7">
        <v>5</v>
      </c>
      <c r="B8" s="8" t="s">
        <v>143</v>
      </c>
      <c r="C8" s="8" t="s">
        <v>11</v>
      </c>
      <c r="D8" s="8" t="s">
        <v>144</v>
      </c>
      <c r="E8" s="8" t="s">
        <v>14</v>
      </c>
      <c r="F8" s="8" t="s">
        <v>145</v>
      </c>
      <c r="G8" s="8" t="s">
        <v>133</v>
      </c>
      <c r="H8" s="8" t="s">
        <v>134</v>
      </c>
      <c r="I8" s="13">
        <v>3.55</v>
      </c>
      <c r="J8" s="13">
        <v>138</v>
      </c>
      <c r="K8" s="13" t="s">
        <v>514</v>
      </c>
      <c r="L8" s="13"/>
      <c r="M8" s="13" t="s">
        <v>580</v>
      </c>
      <c r="N8" s="8"/>
    </row>
    <row r="9" spans="1:14" s="9" customFormat="1" x14ac:dyDescent="0.2">
      <c r="A9" s="7">
        <v>6</v>
      </c>
      <c r="B9" s="8" t="s">
        <v>120</v>
      </c>
      <c r="C9" s="8" t="s">
        <v>121</v>
      </c>
      <c r="D9" s="8" t="s">
        <v>122</v>
      </c>
      <c r="E9" s="8" t="s">
        <v>30</v>
      </c>
      <c r="F9" s="8" t="s">
        <v>123</v>
      </c>
      <c r="G9" s="8" t="s">
        <v>124</v>
      </c>
      <c r="H9" s="8" t="s">
        <v>125</v>
      </c>
      <c r="I9" s="13">
        <v>2.09</v>
      </c>
      <c r="J9" s="13">
        <v>107</v>
      </c>
      <c r="K9" s="13" t="s">
        <v>514</v>
      </c>
      <c r="L9" s="13"/>
      <c r="M9" s="13" t="s">
        <v>580</v>
      </c>
      <c r="N9" s="8"/>
    </row>
    <row r="10" spans="1:14" s="11" customFormat="1" x14ac:dyDescent="0.2">
      <c r="A10" s="39">
        <v>1</v>
      </c>
      <c r="B10" s="40" t="s">
        <v>43</v>
      </c>
      <c r="C10" s="40" t="s">
        <v>44</v>
      </c>
      <c r="D10" s="40" t="s">
        <v>28</v>
      </c>
      <c r="E10" s="40" t="s">
        <v>14</v>
      </c>
      <c r="F10" s="40" t="s">
        <v>45</v>
      </c>
      <c r="G10" s="40" t="s">
        <v>46</v>
      </c>
      <c r="H10" s="40" t="s">
        <v>32</v>
      </c>
      <c r="I10" s="41">
        <v>2.62</v>
      </c>
      <c r="J10" s="41">
        <v>93</v>
      </c>
      <c r="K10" s="41" t="s">
        <v>286</v>
      </c>
      <c r="L10" s="41"/>
      <c r="M10" s="44" t="s">
        <v>554</v>
      </c>
      <c r="N10" s="40"/>
    </row>
    <row r="11" spans="1:14" s="11" customFormat="1" x14ac:dyDescent="0.2">
      <c r="A11" s="39">
        <v>2</v>
      </c>
      <c r="B11" s="40" t="s">
        <v>192</v>
      </c>
      <c r="C11" s="40" t="s">
        <v>23</v>
      </c>
      <c r="D11" s="40" t="s">
        <v>193</v>
      </c>
      <c r="E11" s="40" t="s">
        <v>14</v>
      </c>
      <c r="F11" s="40" t="s">
        <v>194</v>
      </c>
      <c r="G11" s="40" t="s">
        <v>157</v>
      </c>
      <c r="H11" s="40" t="s">
        <v>158</v>
      </c>
      <c r="I11" s="41">
        <v>2.95</v>
      </c>
      <c r="J11" s="41">
        <v>147</v>
      </c>
      <c r="K11" s="41" t="s">
        <v>286</v>
      </c>
      <c r="L11" s="41"/>
      <c r="M11" s="44" t="s">
        <v>569</v>
      </c>
      <c r="N11" s="40"/>
    </row>
    <row r="12" spans="1:14" s="11" customFormat="1" x14ac:dyDescent="0.2">
      <c r="A12" s="39">
        <v>3</v>
      </c>
      <c r="B12" s="40" t="s">
        <v>154</v>
      </c>
      <c r="C12" s="40" t="s">
        <v>155</v>
      </c>
      <c r="D12" s="40" t="s">
        <v>79</v>
      </c>
      <c r="E12" s="40" t="s">
        <v>30</v>
      </c>
      <c r="F12" s="40" t="s">
        <v>156</v>
      </c>
      <c r="G12" s="40" t="s">
        <v>157</v>
      </c>
      <c r="H12" s="40" t="s">
        <v>158</v>
      </c>
      <c r="I12" s="41">
        <v>3.29</v>
      </c>
      <c r="J12" s="41">
        <v>147</v>
      </c>
      <c r="K12" s="41" t="s">
        <v>286</v>
      </c>
      <c r="L12" s="41"/>
      <c r="M12" s="44" t="s">
        <v>566</v>
      </c>
      <c r="N12" s="40"/>
    </row>
    <row r="13" spans="1:14" s="11" customFormat="1" x14ac:dyDescent="0.2">
      <c r="A13" s="39">
        <v>4</v>
      </c>
      <c r="B13" s="40" t="s">
        <v>104</v>
      </c>
      <c r="C13" s="40" t="s">
        <v>105</v>
      </c>
      <c r="D13" s="40" t="s">
        <v>71</v>
      </c>
      <c r="E13" s="40" t="s">
        <v>14</v>
      </c>
      <c r="F13" s="40" t="s">
        <v>106</v>
      </c>
      <c r="G13" s="40" t="s">
        <v>51</v>
      </c>
      <c r="H13" s="40" t="s">
        <v>107</v>
      </c>
      <c r="I13" s="41">
        <v>2.5499999999999998</v>
      </c>
      <c r="J13" s="41">
        <v>94</v>
      </c>
      <c r="K13" s="41" t="s">
        <v>286</v>
      </c>
      <c r="L13" s="41"/>
      <c r="M13" s="44" t="s">
        <v>567</v>
      </c>
      <c r="N13" s="40"/>
    </row>
    <row r="14" spans="1:14" s="11" customFormat="1" x14ac:dyDescent="0.2">
      <c r="A14" s="39">
        <v>5</v>
      </c>
      <c r="B14" s="40" t="s">
        <v>17</v>
      </c>
      <c r="C14" s="40" t="s">
        <v>18</v>
      </c>
      <c r="D14" s="40" t="s">
        <v>19</v>
      </c>
      <c r="E14" s="40" t="s">
        <v>14</v>
      </c>
      <c r="F14" s="42" t="s">
        <v>20</v>
      </c>
      <c r="G14" s="40" t="s">
        <v>21</v>
      </c>
      <c r="H14" s="40" t="s">
        <v>16</v>
      </c>
      <c r="I14" s="41">
        <v>2.2799999999999998</v>
      </c>
      <c r="J14" s="41">
        <v>116</v>
      </c>
      <c r="K14" s="41" t="s">
        <v>286</v>
      </c>
      <c r="L14" s="41"/>
      <c r="M14" s="44" t="s">
        <v>568</v>
      </c>
      <c r="N14" s="40"/>
    </row>
    <row r="15" spans="1:14" s="11" customFormat="1" x14ac:dyDescent="0.2">
      <c r="A15" s="39">
        <v>6</v>
      </c>
      <c r="B15" s="40" t="s">
        <v>60</v>
      </c>
      <c r="C15" s="40" t="s">
        <v>61</v>
      </c>
      <c r="D15" s="40" t="s">
        <v>62</v>
      </c>
      <c r="E15" s="40" t="s">
        <v>30</v>
      </c>
      <c r="F15" s="40" t="s">
        <v>63</v>
      </c>
      <c r="G15" s="40" t="s">
        <v>51</v>
      </c>
      <c r="H15" s="40" t="s">
        <v>52</v>
      </c>
      <c r="I15" s="41">
        <v>3.42</v>
      </c>
      <c r="J15" s="41">
        <v>100</v>
      </c>
      <c r="K15" s="41" t="s">
        <v>286</v>
      </c>
      <c r="L15" s="41"/>
      <c r="M15" s="44" t="s">
        <v>24</v>
      </c>
      <c r="N15" s="40"/>
    </row>
    <row r="16" spans="1:14" s="11" customFormat="1" x14ac:dyDescent="0.2">
      <c r="A16" s="39">
        <v>7</v>
      </c>
      <c r="B16" s="40" t="s">
        <v>205</v>
      </c>
      <c r="C16" s="40" t="s">
        <v>206</v>
      </c>
      <c r="D16" s="40" t="s">
        <v>152</v>
      </c>
      <c r="E16" s="40" t="s">
        <v>30</v>
      </c>
      <c r="F16" s="42" t="s">
        <v>207</v>
      </c>
      <c r="G16" s="40" t="s">
        <v>208</v>
      </c>
      <c r="H16" s="40" t="s">
        <v>209</v>
      </c>
      <c r="I16" s="41">
        <v>2.4900000000000002</v>
      </c>
      <c r="J16" s="41">
        <v>115</v>
      </c>
      <c r="K16" s="41" t="s">
        <v>286</v>
      </c>
      <c r="L16" s="41"/>
      <c r="M16" s="44" t="s">
        <v>570</v>
      </c>
      <c r="N16" s="40"/>
    </row>
    <row r="17" spans="1:14" s="11" customFormat="1" x14ac:dyDescent="0.2">
      <c r="A17" s="39">
        <v>8</v>
      </c>
      <c r="B17" s="40" t="s">
        <v>167</v>
      </c>
      <c r="C17" s="40" t="s">
        <v>168</v>
      </c>
      <c r="D17" s="40" t="s">
        <v>169</v>
      </c>
      <c r="E17" s="40" t="s">
        <v>30</v>
      </c>
      <c r="F17" s="40" t="s">
        <v>170</v>
      </c>
      <c r="G17" s="40" t="s">
        <v>157</v>
      </c>
      <c r="H17" s="40" t="s">
        <v>158</v>
      </c>
      <c r="I17" s="41">
        <v>2.92</v>
      </c>
      <c r="J17" s="41">
        <v>142</v>
      </c>
      <c r="K17" s="41" t="s">
        <v>286</v>
      </c>
      <c r="L17" s="41"/>
      <c r="M17" s="44" t="s">
        <v>141</v>
      </c>
      <c r="N17" s="40"/>
    </row>
    <row r="18" spans="1:14" s="11" customFormat="1" x14ac:dyDescent="0.2">
      <c r="A18" s="39">
        <v>9</v>
      </c>
      <c r="B18" s="40" t="s">
        <v>53</v>
      </c>
      <c r="C18" s="40" t="s">
        <v>54</v>
      </c>
      <c r="D18" s="40" t="s">
        <v>12</v>
      </c>
      <c r="E18" s="40" t="s">
        <v>14</v>
      </c>
      <c r="F18" s="40" t="s">
        <v>55</v>
      </c>
      <c r="G18" s="40" t="s">
        <v>51</v>
      </c>
      <c r="H18" s="40" t="s">
        <v>52</v>
      </c>
      <c r="I18" s="41">
        <v>3.56</v>
      </c>
      <c r="J18" s="41">
        <v>98</v>
      </c>
      <c r="K18" s="41" t="s">
        <v>286</v>
      </c>
      <c r="L18" s="41"/>
      <c r="M18" s="45" t="s">
        <v>571</v>
      </c>
      <c r="N18" s="40"/>
    </row>
    <row r="19" spans="1:14" s="9" customFormat="1" x14ac:dyDescent="0.2">
      <c r="A19" s="7">
        <v>1</v>
      </c>
      <c r="B19" s="8" t="s">
        <v>77</v>
      </c>
      <c r="C19" s="8" t="s">
        <v>78</v>
      </c>
      <c r="D19" s="8" t="s">
        <v>79</v>
      </c>
      <c r="E19" s="8" t="s">
        <v>30</v>
      </c>
      <c r="F19" s="8" t="s">
        <v>80</v>
      </c>
      <c r="G19" s="8" t="s">
        <v>68</v>
      </c>
      <c r="H19" s="8" t="s">
        <v>52</v>
      </c>
      <c r="I19" s="13">
        <v>2.83</v>
      </c>
      <c r="J19" s="13">
        <v>96</v>
      </c>
      <c r="K19" s="13" t="s">
        <v>517</v>
      </c>
      <c r="L19" s="13"/>
      <c r="M19" s="46" t="s">
        <v>274</v>
      </c>
      <c r="N19" s="8"/>
    </row>
    <row r="20" spans="1:14" s="9" customFormat="1" x14ac:dyDescent="0.2">
      <c r="A20" s="7">
        <v>2</v>
      </c>
      <c r="B20" s="8" t="s">
        <v>81</v>
      </c>
      <c r="C20" s="8" t="s">
        <v>82</v>
      </c>
      <c r="D20" s="8" t="s">
        <v>83</v>
      </c>
      <c r="E20" s="8" t="s">
        <v>30</v>
      </c>
      <c r="F20" s="8" t="s">
        <v>50</v>
      </c>
      <c r="G20" s="8" t="s">
        <v>68</v>
      </c>
      <c r="H20" s="8" t="s">
        <v>52</v>
      </c>
      <c r="I20" s="13">
        <v>2.66</v>
      </c>
      <c r="J20" s="13">
        <v>104</v>
      </c>
      <c r="K20" s="13" t="s">
        <v>517</v>
      </c>
      <c r="L20" s="13"/>
      <c r="M20" s="46" t="s">
        <v>274</v>
      </c>
      <c r="N20" s="8"/>
    </row>
    <row r="21" spans="1:14" s="9" customFormat="1" x14ac:dyDescent="0.2">
      <c r="A21" s="7">
        <v>3</v>
      </c>
      <c r="B21" s="8" t="s">
        <v>36</v>
      </c>
      <c r="C21" s="8" t="s">
        <v>37</v>
      </c>
      <c r="D21" s="8" t="s">
        <v>19</v>
      </c>
      <c r="E21" s="8" t="s">
        <v>14</v>
      </c>
      <c r="F21" s="8" t="s">
        <v>38</v>
      </c>
      <c r="G21" s="8" t="s">
        <v>39</v>
      </c>
      <c r="H21" s="8" t="s">
        <v>32</v>
      </c>
      <c r="I21" s="13">
        <v>2.58</v>
      </c>
      <c r="J21" s="13">
        <v>98</v>
      </c>
      <c r="K21" s="13" t="s">
        <v>517</v>
      </c>
      <c r="L21" s="13"/>
      <c r="M21" s="46" t="s">
        <v>572</v>
      </c>
      <c r="N21" s="8"/>
    </row>
    <row r="22" spans="1:14" s="9" customFormat="1" x14ac:dyDescent="0.2">
      <c r="A22" s="7">
        <v>4</v>
      </c>
      <c r="B22" s="8" t="s">
        <v>135</v>
      </c>
      <c r="C22" s="8" t="s">
        <v>136</v>
      </c>
      <c r="D22" s="8" t="s">
        <v>137</v>
      </c>
      <c r="E22" s="8" t="s">
        <v>14</v>
      </c>
      <c r="F22" s="8" t="s">
        <v>138</v>
      </c>
      <c r="G22" s="8" t="s">
        <v>133</v>
      </c>
      <c r="H22" s="8" t="s">
        <v>134</v>
      </c>
      <c r="I22" s="13">
        <v>3.41</v>
      </c>
      <c r="J22" s="13">
        <v>138</v>
      </c>
      <c r="K22" s="13" t="s">
        <v>517</v>
      </c>
      <c r="L22" s="13"/>
      <c r="M22" s="46" t="s">
        <v>573</v>
      </c>
      <c r="N22" s="8"/>
    </row>
    <row r="23" spans="1:14" s="9" customFormat="1" x14ac:dyDescent="0.2">
      <c r="A23" s="7">
        <v>5</v>
      </c>
      <c r="B23" s="8" t="s">
        <v>150</v>
      </c>
      <c r="C23" s="8" t="s">
        <v>151</v>
      </c>
      <c r="D23" s="8" t="s">
        <v>152</v>
      </c>
      <c r="E23" s="8" t="s">
        <v>14</v>
      </c>
      <c r="F23" s="8" t="s">
        <v>153</v>
      </c>
      <c r="G23" s="8" t="s">
        <v>133</v>
      </c>
      <c r="H23" s="8" t="s">
        <v>134</v>
      </c>
      <c r="I23" s="13">
        <v>3.34</v>
      </c>
      <c r="J23" s="13">
        <v>138</v>
      </c>
      <c r="K23" s="13" t="s">
        <v>517</v>
      </c>
      <c r="L23" s="13"/>
      <c r="M23" s="46" t="s">
        <v>574</v>
      </c>
      <c r="N23" s="8"/>
    </row>
    <row r="24" spans="1:14" s="9" customFormat="1" x14ac:dyDescent="0.2">
      <c r="A24" s="7">
        <v>6</v>
      </c>
      <c r="B24" s="8" t="s">
        <v>199</v>
      </c>
      <c r="C24" s="8" t="s">
        <v>200</v>
      </c>
      <c r="D24" s="8" t="s">
        <v>75</v>
      </c>
      <c r="E24" s="8" t="s">
        <v>14</v>
      </c>
      <c r="F24" s="8" t="s">
        <v>201</v>
      </c>
      <c r="G24" s="8" t="s">
        <v>157</v>
      </c>
      <c r="H24" s="8" t="s">
        <v>158</v>
      </c>
      <c r="I24" s="13">
        <v>3.03</v>
      </c>
      <c r="J24" s="13">
        <v>138</v>
      </c>
      <c r="K24" s="13" t="s">
        <v>517</v>
      </c>
      <c r="L24" s="13"/>
      <c r="M24" s="46" t="s">
        <v>572</v>
      </c>
      <c r="N24" s="8"/>
    </row>
    <row r="25" spans="1:14" s="11" customFormat="1" x14ac:dyDescent="0.2">
      <c r="A25" s="39">
        <v>1</v>
      </c>
      <c r="B25" s="40" t="s">
        <v>33</v>
      </c>
      <c r="C25" s="40" t="s">
        <v>34</v>
      </c>
      <c r="D25" s="40" t="s">
        <v>28</v>
      </c>
      <c r="E25" s="40" t="s">
        <v>30</v>
      </c>
      <c r="F25" s="40" t="s">
        <v>35</v>
      </c>
      <c r="G25" s="40" t="s">
        <v>31</v>
      </c>
      <c r="H25" s="40" t="s">
        <v>32</v>
      </c>
      <c r="I25" s="41">
        <v>2.88</v>
      </c>
      <c r="J25" s="41">
        <v>97</v>
      </c>
      <c r="K25" s="41" t="s">
        <v>519</v>
      </c>
      <c r="L25" s="41"/>
      <c r="M25" s="47" t="s">
        <v>49</v>
      </c>
      <c r="N25" s="8" t="s">
        <v>558</v>
      </c>
    </row>
    <row r="26" spans="1:14" s="11" customFormat="1" x14ac:dyDescent="0.2">
      <c r="A26" s="39">
        <v>2</v>
      </c>
      <c r="B26" s="40" t="s">
        <v>171</v>
      </c>
      <c r="C26" s="40" t="s">
        <v>172</v>
      </c>
      <c r="D26" s="40" t="s">
        <v>173</v>
      </c>
      <c r="E26" s="40" t="s">
        <v>30</v>
      </c>
      <c r="F26" s="40" t="s">
        <v>174</v>
      </c>
      <c r="G26" s="40" t="s">
        <v>157</v>
      </c>
      <c r="H26" s="40" t="s">
        <v>158</v>
      </c>
      <c r="I26" s="41">
        <v>2.5</v>
      </c>
      <c r="J26" s="41">
        <v>136</v>
      </c>
      <c r="K26" s="41" t="s">
        <v>519</v>
      </c>
      <c r="L26" s="41"/>
      <c r="M26" s="47" t="s">
        <v>49</v>
      </c>
      <c r="N26" s="8" t="s">
        <v>558</v>
      </c>
    </row>
    <row r="27" spans="1:14" s="11" customFormat="1" x14ac:dyDescent="0.2">
      <c r="A27" s="39">
        <v>3</v>
      </c>
      <c r="B27" s="40" t="s">
        <v>22</v>
      </c>
      <c r="C27" s="40" t="s">
        <v>23</v>
      </c>
      <c r="D27" s="40" t="s">
        <v>24</v>
      </c>
      <c r="E27" s="40" t="s">
        <v>14</v>
      </c>
      <c r="F27" s="42" t="s">
        <v>25</v>
      </c>
      <c r="G27" s="40" t="s">
        <v>21</v>
      </c>
      <c r="H27" s="40" t="s">
        <v>16</v>
      </c>
      <c r="I27" s="41">
        <v>2.44</v>
      </c>
      <c r="J27" s="41">
        <v>109</v>
      </c>
      <c r="K27" s="41" t="s">
        <v>519</v>
      </c>
      <c r="L27" s="41"/>
      <c r="M27" s="47" t="s">
        <v>555</v>
      </c>
      <c r="N27" s="8" t="s">
        <v>559</v>
      </c>
    </row>
    <row r="28" spans="1:14" s="11" customFormat="1" x14ac:dyDescent="0.2">
      <c r="A28" s="39">
        <v>4</v>
      </c>
      <c r="B28" s="40" t="s">
        <v>64</v>
      </c>
      <c r="C28" s="40" t="s">
        <v>65</v>
      </c>
      <c r="D28" s="40" t="s">
        <v>66</v>
      </c>
      <c r="E28" s="40" t="s">
        <v>30</v>
      </c>
      <c r="F28" s="40" t="s">
        <v>67</v>
      </c>
      <c r="G28" s="40" t="s">
        <v>68</v>
      </c>
      <c r="H28" s="40" t="s">
        <v>52</v>
      </c>
      <c r="I28" s="41">
        <v>3.55</v>
      </c>
      <c r="J28" s="41">
        <v>103</v>
      </c>
      <c r="K28" s="41" t="s">
        <v>519</v>
      </c>
      <c r="L28" s="41"/>
      <c r="M28" s="47" t="s">
        <v>30</v>
      </c>
      <c r="N28" s="8" t="s">
        <v>560</v>
      </c>
    </row>
    <row r="29" spans="1:14" s="11" customFormat="1" x14ac:dyDescent="0.2">
      <c r="A29" s="39">
        <v>5</v>
      </c>
      <c r="B29" s="40" t="s">
        <v>84</v>
      </c>
      <c r="C29" s="40" t="s">
        <v>85</v>
      </c>
      <c r="D29" s="40" t="s">
        <v>86</v>
      </c>
      <c r="E29" s="40" t="s">
        <v>30</v>
      </c>
      <c r="F29" s="40" t="s">
        <v>87</v>
      </c>
      <c r="G29" s="40" t="s">
        <v>51</v>
      </c>
      <c r="H29" s="40" t="s">
        <v>52</v>
      </c>
      <c r="I29" s="41">
        <v>2.59</v>
      </c>
      <c r="J29" s="41">
        <v>101</v>
      </c>
      <c r="K29" s="41" t="s">
        <v>519</v>
      </c>
      <c r="L29" s="41"/>
      <c r="M29" s="47" t="s">
        <v>556</v>
      </c>
      <c r="N29" s="8" t="s">
        <v>561</v>
      </c>
    </row>
    <row r="30" spans="1:14" s="11" customFormat="1" x14ac:dyDescent="0.2">
      <c r="A30" s="39">
        <v>6</v>
      </c>
      <c r="B30" s="40" t="s">
        <v>202</v>
      </c>
      <c r="C30" s="40" t="s">
        <v>203</v>
      </c>
      <c r="D30" s="40" t="s">
        <v>197</v>
      </c>
      <c r="E30" s="40" t="s">
        <v>14</v>
      </c>
      <c r="F30" s="40" t="s">
        <v>204</v>
      </c>
      <c r="G30" s="40" t="s">
        <v>157</v>
      </c>
      <c r="H30" s="40" t="s">
        <v>158</v>
      </c>
      <c r="I30" s="41">
        <v>2.91</v>
      </c>
      <c r="J30" s="41">
        <v>142</v>
      </c>
      <c r="K30" s="41" t="s">
        <v>519</v>
      </c>
      <c r="L30" s="41"/>
      <c r="M30" s="47" t="s">
        <v>259</v>
      </c>
      <c r="N30" s="8" t="s">
        <v>562</v>
      </c>
    </row>
    <row r="31" spans="1:14" s="11" customFormat="1" x14ac:dyDescent="0.2">
      <c r="A31" s="39">
        <v>7</v>
      </c>
      <c r="B31" s="40" t="s">
        <v>195</v>
      </c>
      <c r="C31" s="40" t="s">
        <v>196</v>
      </c>
      <c r="D31" s="40" t="s">
        <v>197</v>
      </c>
      <c r="E31" s="40" t="s">
        <v>14</v>
      </c>
      <c r="F31" s="40" t="s">
        <v>198</v>
      </c>
      <c r="G31" s="40" t="s">
        <v>157</v>
      </c>
      <c r="H31" s="40" t="s">
        <v>158</v>
      </c>
      <c r="I31" s="41">
        <v>3.09</v>
      </c>
      <c r="J31" s="41">
        <v>147</v>
      </c>
      <c r="K31" s="41" t="s">
        <v>519</v>
      </c>
      <c r="L31" s="41"/>
      <c r="M31" s="47" t="s">
        <v>324</v>
      </c>
      <c r="N31" s="8" t="s">
        <v>563</v>
      </c>
    </row>
    <row r="32" spans="1:14" s="11" customFormat="1" x14ac:dyDescent="0.2">
      <c r="A32" s="39">
        <v>8</v>
      </c>
      <c r="B32" s="40" t="s">
        <v>184</v>
      </c>
      <c r="C32" s="40" t="s">
        <v>185</v>
      </c>
      <c r="D32" s="40" t="s">
        <v>186</v>
      </c>
      <c r="E32" s="40" t="s">
        <v>14</v>
      </c>
      <c r="F32" s="40" t="s">
        <v>187</v>
      </c>
      <c r="G32" s="40" t="s">
        <v>157</v>
      </c>
      <c r="H32" s="40" t="s">
        <v>158</v>
      </c>
      <c r="I32" s="41">
        <v>3.27</v>
      </c>
      <c r="J32" s="41">
        <v>147</v>
      </c>
      <c r="K32" s="41" t="s">
        <v>519</v>
      </c>
      <c r="L32" s="41"/>
      <c r="M32" s="47" t="s">
        <v>307</v>
      </c>
      <c r="N32" s="8" t="s">
        <v>564</v>
      </c>
    </row>
    <row r="33" spans="1:14" s="11" customFormat="1" x14ac:dyDescent="0.2">
      <c r="A33" s="39">
        <v>9</v>
      </c>
      <c r="B33" s="40" t="s">
        <v>73</v>
      </c>
      <c r="C33" s="40" t="s">
        <v>74</v>
      </c>
      <c r="D33" s="40" t="s">
        <v>75</v>
      </c>
      <c r="E33" s="40" t="s">
        <v>14</v>
      </c>
      <c r="F33" s="40" t="s">
        <v>76</v>
      </c>
      <c r="G33" s="40" t="s">
        <v>51</v>
      </c>
      <c r="H33" s="40" t="s">
        <v>52</v>
      </c>
      <c r="I33" s="41">
        <v>3.49</v>
      </c>
      <c r="J33" s="41">
        <v>98</v>
      </c>
      <c r="K33" s="41" t="s">
        <v>519</v>
      </c>
      <c r="L33" s="41"/>
      <c r="M33" s="47" t="s">
        <v>557</v>
      </c>
      <c r="N33" s="8" t="s">
        <v>565</v>
      </c>
    </row>
    <row r="34" spans="1:14" s="9" customFormat="1" x14ac:dyDescent="0.2">
      <c r="A34" s="7">
        <v>1</v>
      </c>
      <c r="B34" s="8" t="s">
        <v>26</v>
      </c>
      <c r="C34" s="8" t="s">
        <v>27</v>
      </c>
      <c r="D34" s="8" t="s">
        <v>28</v>
      </c>
      <c r="E34" s="8" t="s">
        <v>30</v>
      </c>
      <c r="F34" s="8" t="s">
        <v>29</v>
      </c>
      <c r="G34" s="8" t="s">
        <v>31</v>
      </c>
      <c r="H34" s="8" t="s">
        <v>32</v>
      </c>
      <c r="I34" s="13">
        <v>3.06</v>
      </c>
      <c r="J34" s="13">
        <v>98</v>
      </c>
      <c r="K34" s="13" t="s">
        <v>351</v>
      </c>
      <c r="L34" s="13"/>
      <c r="M34" s="46" t="s">
        <v>12</v>
      </c>
      <c r="N34" s="8"/>
    </row>
    <row r="35" spans="1:14" s="9" customFormat="1" x14ac:dyDescent="0.2">
      <c r="A35" s="7">
        <v>2</v>
      </c>
      <c r="B35" s="8" t="s">
        <v>91</v>
      </c>
      <c r="C35" s="8" t="s">
        <v>92</v>
      </c>
      <c r="D35" s="8" t="s">
        <v>93</v>
      </c>
      <c r="E35" s="8" t="s">
        <v>14</v>
      </c>
      <c r="F35" s="10" t="s">
        <v>50</v>
      </c>
      <c r="G35" s="8" t="s">
        <v>51</v>
      </c>
      <c r="H35" s="8" t="s">
        <v>52</v>
      </c>
      <c r="I35" s="13">
        <v>2.84</v>
      </c>
      <c r="J35" s="13">
        <v>90</v>
      </c>
      <c r="K35" s="13" t="s">
        <v>351</v>
      </c>
      <c r="L35" s="13"/>
      <c r="M35" s="46" t="s">
        <v>575</v>
      </c>
      <c r="N35" s="8"/>
    </row>
    <row r="36" spans="1:14" s="9" customFormat="1" x14ac:dyDescent="0.2">
      <c r="A36" s="7">
        <v>3</v>
      </c>
      <c r="B36" s="8" t="s">
        <v>139</v>
      </c>
      <c r="C36" s="8" t="s">
        <v>140</v>
      </c>
      <c r="D36" s="8" t="s">
        <v>141</v>
      </c>
      <c r="E36" s="8" t="s">
        <v>14</v>
      </c>
      <c r="F36" s="8" t="s">
        <v>142</v>
      </c>
      <c r="G36" s="8" t="s">
        <v>133</v>
      </c>
      <c r="H36" s="8" t="s">
        <v>134</v>
      </c>
      <c r="I36" s="13">
        <v>3.16</v>
      </c>
      <c r="J36" s="13">
        <v>138</v>
      </c>
      <c r="K36" s="13" t="s">
        <v>351</v>
      </c>
      <c r="L36" s="13"/>
      <c r="M36" s="46" t="s">
        <v>165</v>
      </c>
      <c r="N36" s="8"/>
    </row>
    <row r="37" spans="1:14" s="9" customFormat="1" x14ac:dyDescent="0.2">
      <c r="A37" s="7">
        <v>4</v>
      </c>
      <c r="B37" s="8" t="s">
        <v>88</v>
      </c>
      <c r="C37" s="8" t="s">
        <v>89</v>
      </c>
      <c r="D37" s="8" t="s">
        <v>71</v>
      </c>
      <c r="E37" s="8" t="s">
        <v>14</v>
      </c>
      <c r="F37" s="8" t="s">
        <v>90</v>
      </c>
      <c r="G37" s="8" t="s">
        <v>51</v>
      </c>
      <c r="H37" s="8" t="s">
        <v>52</v>
      </c>
      <c r="I37" s="13">
        <v>3.47</v>
      </c>
      <c r="J37" s="13">
        <v>96</v>
      </c>
      <c r="K37" s="13" t="s">
        <v>351</v>
      </c>
      <c r="L37" s="13"/>
      <c r="M37" s="46" t="s">
        <v>576</v>
      </c>
      <c r="N37" s="8"/>
    </row>
    <row r="38" spans="1:14" s="9" customFormat="1" x14ac:dyDescent="0.2">
      <c r="A38" s="7">
        <v>5</v>
      </c>
      <c r="B38" s="8" t="s">
        <v>69</v>
      </c>
      <c r="C38" s="8" t="s">
        <v>70</v>
      </c>
      <c r="D38" s="8" t="s">
        <v>71</v>
      </c>
      <c r="E38" s="8" t="s">
        <v>14</v>
      </c>
      <c r="F38" s="8" t="s">
        <v>72</v>
      </c>
      <c r="G38" s="8" t="s">
        <v>51</v>
      </c>
      <c r="H38" s="8" t="s">
        <v>52</v>
      </c>
      <c r="I38" s="13">
        <v>3.49</v>
      </c>
      <c r="J38" s="13">
        <v>98</v>
      </c>
      <c r="K38" s="13" t="s">
        <v>351</v>
      </c>
      <c r="L38" s="13"/>
      <c r="M38" s="46" t="s">
        <v>575</v>
      </c>
      <c r="N38" s="8"/>
    </row>
    <row r="39" spans="1:14" s="9" customFormat="1" x14ac:dyDescent="0.2">
      <c r="A39" s="7">
        <v>6</v>
      </c>
      <c r="B39" s="8" t="s">
        <v>182</v>
      </c>
      <c r="C39" s="8" t="s">
        <v>95</v>
      </c>
      <c r="D39" s="8" t="s">
        <v>96</v>
      </c>
      <c r="E39" s="8" t="s">
        <v>30</v>
      </c>
      <c r="F39" s="8" t="s">
        <v>183</v>
      </c>
      <c r="G39" s="8" t="s">
        <v>157</v>
      </c>
      <c r="H39" s="8" t="s">
        <v>158</v>
      </c>
      <c r="I39" s="13">
        <v>3.06</v>
      </c>
      <c r="J39" s="13">
        <v>120</v>
      </c>
      <c r="K39" s="13" t="s">
        <v>351</v>
      </c>
      <c r="L39" s="13"/>
      <c r="M39" s="46" t="s">
        <v>577</v>
      </c>
      <c r="N39" s="8"/>
    </row>
    <row r="40" spans="1:14" s="9" customFormat="1" x14ac:dyDescent="0.2">
      <c r="A40" s="7">
        <v>7</v>
      </c>
      <c r="B40" s="8" t="s">
        <v>56</v>
      </c>
      <c r="C40" s="8" t="s">
        <v>57</v>
      </c>
      <c r="D40" s="8" t="s">
        <v>58</v>
      </c>
      <c r="E40" s="8" t="s">
        <v>14</v>
      </c>
      <c r="F40" s="8" t="s">
        <v>59</v>
      </c>
      <c r="G40" s="8" t="s">
        <v>51</v>
      </c>
      <c r="H40" s="8" t="s">
        <v>52</v>
      </c>
      <c r="I40" s="13">
        <v>3.01</v>
      </c>
      <c r="J40" s="13">
        <v>104</v>
      </c>
      <c r="K40" s="13" t="s">
        <v>351</v>
      </c>
      <c r="L40" s="13"/>
      <c r="M40" s="46" t="s">
        <v>12</v>
      </c>
      <c r="N40" s="8"/>
    </row>
    <row r="41" spans="1:14" s="9" customFormat="1" x14ac:dyDescent="0.2">
      <c r="A41" s="7">
        <v>8</v>
      </c>
      <c r="B41" s="8" t="s">
        <v>163</v>
      </c>
      <c r="C41" s="8" t="s">
        <v>164</v>
      </c>
      <c r="D41" s="8" t="s">
        <v>165</v>
      </c>
      <c r="E41" s="8" t="s">
        <v>14</v>
      </c>
      <c r="F41" s="8" t="s">
        <v>166</v>
      </c>
      <c r="G41" s="8" t="s">
        <v>157</v>
      </c>
      <c r="H41" s="8" t="s">
        <v>158</v>
      </c>
      <c r="I41" s="13">
        <v>3.06</v>
      </c>
      <c r="J41" s="13">
        <v>147</v>
      </c>
      <c r="K41" s="13" t="s">
        <v>351</v>
      </c>
      <c r="L41" s="13"/>
      <c r="M41" s="46" t="s">
        <v>571</v>
      </c>
      <c r="N41" s="8"/>
    </row>
    <row r="42" spans="1:14" s="11" customFormat="1" x14ac:dyDescent="0.2">
      <c r="A42" s="39">
        <v>1</v>
      </c>
      <c r="B42" s="40" t="s">
        <v>40</v>
      </c>
      <c r="C42" s="40" t="s">
        <v>41</v>
      </c>
      <c r="D42" s="40" t="s">
        <v>28</v>
      </c>
      <c r="E42" s="40" t="s">
        <v>30</v>
      </c>
      <c r="F42" s="40" t="s">
        <v>42</v>
      </c>
      <c r="G42" s="40" t="s">
        <v>31</v>
      </c>
      <c r="H42" s="40" t="s">
        <v>32</v>
      </c>
      <c r="I42" s="41">
        <v>3.25</v>
      </c>
      <c r="J42" s="41">
        <v>93</v>
      </c>
      <c r="K42" s="41" t="s">
        <v>522</v>
      </c>
      <c r="L42" s="41"/>
      <c r="M42" s="44" t="s">
        <v>540</v>
      </c>
      <c r="N42" s="40" t="s">
        <v>541</v>
      </c>
    </row>
    <row r="43" spans="1:14" s="11" customFormat="1" x14ac:dyDescent="0.2">
      <c r="A43" s="39">
        <v>2</v>
      </c>
      <c r="B43" s="40" t="s">
        <v>188</v>
      </c>
      <c r="C43" s="40" t="s">
        <v>189</v>
      </c>
      <c r="D43" s="40" t="s">
        <v>190</v>
      </c>
      <c r="E43" s="40" t="s">
        <v>14</v>
      </c>
      <c r="F43" s="40" t="s">
        <v>191</v>
      </c>
      <c r="G43" s="40" t="s">
        <v>157</v>
      </c>
      <c r="H43" s="40" t="s">
        <v>158</v>
      </c>
      <c r="I43" s="41">
        <v>2.8</v>
      </c>
      <c r="J43" s="41">
        <v>142</v>
      </c>
      <c r="K43" s="41" t="s">
        <v>522</v>
      </c>
      <c r="L43" s="41"/>
      <c r="M43" s="44" t="s">
        <v>535</v>
      </c>
      <c r="N43" s="40" t="s">
        <v>534</v>
      </c>
    </row>
    <row r="44" spans="1:14" s="11" customFormat="1" x14ac:dyDescent="0.2">
      <c r="A44" s="39">
        <v>3</v>
      </c>
      <c r="B44" s="40" t="s">
        <v>94</v>
      </c>
      <c r="C44" s="40" t="s">
        <v>95</v>
      </c>
      <c r="D44" s="40" t="s">
        <v>96</v>
      </c>
      <c r="E44" s="40" t="s">
        <v>14</v>
      </c>
      <c r="F44" s="42" t="s">
        <v>97</v>
      </c>
      <c r="G44" s="40" t="s">
        <v>98</v>
      </c>
      <c r="H44" s="40" t="s">
        <v>52</v>
      </c>
      <c r="I44" s="41">
        <v>2.92</v>
      </c>
      <c r="J44" s="41">
        <v>121</v>
      </c>
      <c r="K44" s="41" t="s">
        <v>522</v>
      </c>
      <c r="L44" s="41"/>
      <c r="M44" s="44" t="s">
        <v>542</v>
      </c>
      <c r="N44" s="40" t="s">
        <v>547</v>
      </c>
    </row>
    <row r="45" spans="1:14" s="11" customFormat="1" x14ac:dyDescent="0.2">
      <c r="A45" s="39">
        <v>4</v>
      </c>
      <c r="B45" s="43" t="s">
        <v>211</v>
      </c>
      <c r="C45" s="40" t="s">
        <v>212</v>
      </c>
      <c r="D45" s="40" t="s">
        <v>213</v>
      </c>
      <c r="E45" s="40" t="s">
        <v>30</v>
      </c>
      <c r="F45" s="43" t="s">
        <v>214</v>
      </c>
      <c r="G45" s="40" t="s">
        <v>215</v>
      </c>
      <c r="H45" s="40" t="s">
        <v>216</v>
      </c>
      <c r="I45" s="41">
        <v>2.37</v>
      </c>
      <c r="J45" s="41">
        <v>113</v>
      </c>
      <c r="K45" s="41" t="s">
        <v>522</v>
      </c>
      <c r="L45" s="41"/>
      <c r="M45" s="44" t="s">
        <v>543</v>
      </c>
      <c r="N45" s="40" t="s">
        <v>548</v>
      </c>
    </row>
    <row r="46" spans="1:14" s="11" customFormat="1" x14ac:dyDescent="0.2">
      <c r="A46" s="39">
        <v>5</v>
      </c>
      <c r="B46" s="40" t="s">
        <v>47</v>
      </c>
      <c r="C46" s="40" t="s">
        <v>48</v>
      </c>
      <c r="D46" s="40" t="s">
        <v>49</v>
      </c>
      <c r="E46" s="40" t="s">
        <v>30</v>
      </c>
      <c r="F46" s="40" t="s">
        <v>50</v>
      </c>
      <c r="G46" s="40" t="s">
        <v>51</v>
      </c>
      <c r="H46" s="40" t="s">
        <v>52</v>
      </c>
      <c r="I46" s="41">
        <v>2.5099999999999998</v>
      </c>
      <c r="J46" s="41">
        <v>94</v>
      </c>
      <c r="K46" s="41" t="s">
        <v>522</v>
      </c>
      <c r="L46" s="41"/>
      <c r="M46" s="44" t="s">
        <v>544</v>
      </c>
      <c r="N46" s="40" t="s">
        <v>549</v>
      </c>
    </row>
    <row r="47" spans="1:14" s="11" customFormat="1" x14ac:dyDescent="0.2">
      <c r="A47" s="39">
        <v>6</v>
      </c>
      <c r="B47" s="40" t="s">
        <v>146</v>
      </c>
      <c r="C47" s="40" t="s">
        <v>147</v>
      </c>
      <c r="D47" s="40" t="s">
        <v>148</v>
      </c>
      <c r="E47" s="40" t="s">
        <v>14</v>
      </c>
      <c r="F47" s="40" t="s">
        <v>149</v>
      </c>
      <c r="G47" s="40" t="s">
        <v>133</v>
      </c>
      <c r="H47" s="40" t="s">
        <v>134</v>
      </c>
      <c r="I47" s="41">
        <v>3.33</v>
      </c>
      <c r="J47" s="41">
        <v>138</v>
      </c>
      <c r="K47" s="41" t="s">
        <v>522</v>
      </c>
      <c r="L47" s="41"/>
      <c r="M47" s="44" t="s">
        <v>536</v>
      </c>
      <c r="N47" s="40" t="s">
        <v>537</v>
      </c>
    </row>
    <row r="48" spans="1:14" s="11" customFormat="1" x14ac:dyDescent="0.2">
      <c r="A48" s="39">
        <v>7</v>
      </c>
      <c r="B48" s="40" t="s">
        <v>114</v>
      </c>
      <c r="C48" s="40" t="s">
        <v>115</v>
      </c>
      <c r="D48" s="40" t="s">
        <v>116</v>
      </c>
      <c r="E48" s="40" t="s">
        <v>30</v>
      </c>
      <c r="F48" s="42" t="s">
        <v>117</v>
      </c>
      <c r="G48" s="40" t="s">
        <v>118</v>
      </c>
      <c r="H48" s="40" t="s">
        <v>119</v>
      </c>
      <c r="I48" s="41">
        <v>2.4500000000000002</v>
      </c>
      <c r="J48" s="41">
        <v>101</v>
      </c>
      <c r="K48" s="41" t="s">
        <v>522</v>
      </c>
      <c r="L48" s="41"/>
      <c r="M48" s="44" t="s">
        <v>545</v>
      </c>
      <c r="N48" s="40" t="s">
        <v>550</v>
      </c>
    </row>
    <row r="49" spans="1:14" s="11" customFormat="1" x14ac:dyDescent="0.2">
      <c r="A49" s="39">
        <v>8</v>
      </c>
      <c r="B49" s="40" t="s">
        <v>178</v>
      </c>
      <c r="C49" s="40" t="s">
        <v>179</v>
      </c>
      <c r="D49" s="40" t="s">
        <v>180</v>
      </c>
      <c r="E49" s="40" t="s">
        <v>30</v>
      </c>
      <c r="F49" s="40" t="s">
        <v>181</v>
      </c>
      <c r="G49" s="40" t="s">
        <v>157</v>
      </c>
      <c r="H49" s="40" t="s">
        <v>158</v>
      </c>
      <c r="I49" s="41">
        <v>3.05</v>
      </c>
      <c r="J49" s="41">
        <v>145</v>
      </c>
      <c r="K49" s="41" t="s">
        <v>522</v>
      </c>
      <c r="L49" s="41"/>
      <c r="M49" s="44" t="s">
        <v>530</v>
      </c>
      <c r="N49" s="40" t="s">
        <v>531</v>
      </c>
    </row>
    <row r="50" spans="1:14" s="11" customFormat="1" x14ac:dyDescent="0.2">
      <c r="A50" s="39">
        <v>9</v>
      </c>
      <c r="B50" s="40" t="s">
        <v>159</v>
      </c>
      <c r="C50" s="40" t="s">
        <v>160</v>
      </c>
      <c r="D50" s="40" t="s">
        <v>161</v>
      </c>
      <c r="E50" s="40" t="s">
        <v>14</v>
      </c>
      <c r="F50" s="40" t="s">
        <v>162</v>
      </c>
      <c r="G50" s="40" t="s">
        <v>157</v>
      </c>
      <c r="H50" s="40" t="s">
        <v>158</v>
      </c>
      <c r="I50" s="41">
        <v>3.11</v>
      </c>
      <c r="J50" s="41">
        <v>138</v>
      </c>
      <c r="K50" s="41" t="s">
        <v>522</v>
      </c>
      <c r="L50" s="41"/>
      <c r="M50" s="44" t="s">
        <v>538</v>
      </c>
      <c r="N50" s="40" t="s">
        <v>539</v>
      </c>
    </row>
    <row r="51" spans="1:14" s="11" customFormat="1" x14ac:dyDescent="0.2">
      <c r="A51" s="39">
        <v>10</v>
      </c>
      <c r="B51" s="40" t="s">
        <v>99</v>
      </c>
      <c r="C51" s="40" t="s">
        <v>100</v>
      </c>
      <c r="D51" s="40" t="s">
        <v>101</v>
      </c>
      <c r="E51" s="40" t="s">
        <v>30</v>
      </c>
      <c r="F51" s="42" t="s">
        <v>102</v>
      </c>
      <c r="G51" s="40" t="s">
        <v>103</v>
      </c>
      <c r="H51" s="40" t="s">
        <v>52</v>
      </c>
      <c r="I51" s="41">
        <v>2.27</v>
      </c>
      <c r="J51" s="41">
        <v>112</v>
      </c>
      <c r="K51" s="41" t="s">
        <v>522</v>
      </c>
      <c r="L51" s="41"/>
      <c r="M51" s="44" t="s">
        <v>552</v>
      </c>
      <c r="N51" s="40" t="s">
        <v>553</v>
      </c>
    </row>
    <row r="52" spans="1:14" s="11" customFormat="1" x14ac:dyDescent="0.2">
      <c r="A52" s="39">
        <v>11</v>
      </c>
      <c r="B52" s="40" t="s">
        <v>10</v>
      </c>
      <c r="C52" s="40" t="s">
        <v>11</v>
      </c>
      <c r="D52" s="40" t="s">
        <v>12</v>
      </c>
      <c r="E52" s="40" t="s">
        <v>14</v>
      </c>
      <c r="F52" s="40" t="s">
        <v>13</v>
      </c>
      <c r="G52" s="40" t="s">
        <v>15</v>
      </c>
      <c r="H52" s="40" t="s">
        <v>16</v>
      </c>
      <c r="I52" s="41">
        <v>2.44</v>
      </c>
      <c r="J52" s="41">
        <v>118</v>
      </c>
      <c r="K52" s="41" t="s">
        <v>522</v>
      </c>
      <c r="L52" s="41"/>
      <c r="M52" s="44" t="s">
        <v>546</v>
      </c>
      <c r="N52" s="40" t="s">
        <v>551</v>
      </c>
    </row>
    <row r="55" spans="1:14" ht="15.75" customHeight="1" x14ac:dyDescent="0.25">
      <c r="B55" s="34" t="s">
        <v>511</v>
      </c>
      <c r="C55" s="35" t="s">
        <v>512</v>
      </c>
      <c r="D55" s="36" t="s">
        <v>527</v>
      </c>
      <c r="E55" s="1" t="s">
        <v>523</v>
      </c>
      <c r="F55" s="36" t="s">
        <v>525</v>
      </c>
      <c r="G55" s="33" t="s">
        <v>526</v>
      </c>
    </row>
    <row r="56" spans="1:14" ht="15.75" customHeight="1" x14ac:dyDescent="0.25">
      <c r="B56" s="34" t="s">
        <v>513</v>
      </c>
      <c r="C56" s="35" t="s">
        <v>514</v>
      </c>
      <c r="D56" s="36">
        <v>7</v>
      </c>
      <c r="E56" s="1">
        <v>3</v>
      </c>
      <c r="F56" s="36">
        <v>6</v>
      </c>
      <c r="G56" s="33">
        <f t="shared" ref="G56:G61" si="0">COUNTIF($K$4:$K$52, C56)</f>
        <v>6</v>
      </c>
    </row>
    <row r="57" spans="1:14" ht="15.75" customHeight="1" x14ac:dyDescent="0.25">
      <c r="B57" s="34" t="s">
        <v>515</v>
      </c>
      <c r="C57" s="35" t="s">
        <v>286</v>
      </c>
      <c r="D57" s="36">
        <v>10</v>
      </c>
      <c r="E57" s="1">
        <v>3</v>
      </c>
      <c r="F57" s="36">
        <v>9</v>
      </c>
      <c r="G57" s="33">
        <f t="shared" si="0"/>
        <v>9</v>
      </c>
    </row>
    <row r="58" spans="1:14" ht="15.75" customHeight="1" x14ac:dyDescent="0.25">
      <c r="B58" s="34" t="s">
        <v>516</v>
      </c>
      <c r="C58" s="35" t="s">
        <v>517</v>
      </c>
      <c r="D58" s="36">
        <v>7</v>
      </c>
      <c r="E58" s="1">
        <v>3</v>
      </c>
      <c r="F58" s="36">
        <v>6</v>
      </c>
      <c r="G58" s="33">
        <f t="shared" si="0"/>
        <v>6</v>
      </c>
    </row>
    <row r="59" spans="1:14" ht="15.75" customHeight="1" x14ac:dyDescent="0.25">
      <c r="B59" s="34" t="s">
        <v>518</v>
      </c>
      <c r="C59" s="35" t="s">
        <v>519</v>
      </c>
      <c r="D59" s="36">
        <v>11</v>
      </c>
      <c r="E59" s="1">
        <v>4</v>
      </c>
      <c r="F59" s="36">
        <v>9</v>
      </c>
      <c r="G59" s="33">
        <f t="shared" si="0"/>
        <v>9</v>
      </c>
    </row>
    <row r="60" spans="1:14" ht="15.75" customHeight="1" x14ac:dyDescent="0.25">
      <c r="B60" s="34" t="s">
        <v>520</v>
      </c>
      <c r="C60" s="35" t="s">
        <v>351</v>
      </c>
      <c r="D60" s="36">
        <v>10</v>
      </c>
      <c r="E60" s="1">
        <v>3</v>
      </c>
      <c r="F60" s="36">
        <v>8</v>
      </c>
      <c r="G60" s="33">
        <f t="shared" si="0"/>
        <v>8</v>
      </c>
    </row>
    <row r="61" spans="1:14" ht="15.75" customHeight="1" x14ac:dyDescent="0.25">
      <c r="B61" s="34" t="s">
        <v>521</v>
      </c>
      <c r="C61" s="35" t="s">
        <v>522</v>
      </c>
      <c r="D61" s="36">
        <v>12.5</v>
      </c>
      <c r="E61" s="1">
        <v>4</v>
      </c>
      <c r="F61" s="36">
        <v>11</v>
      </c>
      <c r="G61" s="33">
        <f t="shared" si="0"/>
        <v>11</v>
      </c>
    </row>
    <row r="62" spans="1:14" ht="15.75" customHeight="1" x14ac:dyDescent="0.25">
      <c r="B62" s="34"/>
      <c r="C62" s="37"/>
      <c r="D62" s="36">
        <v>57.5</v>
      </c>
      <c r="E62" s="1">
        <f>SUM(E56:E61)</f>
        <v>20</v>
      </c>
      <c r="F62" s="36">
        <f>SUM(F56:F61)</f>
        <v>49</v>
      </c>
      <c r="G62" s="1">
        <f>SUM(G56:G61)</f>
        <v>49</v>
      </c>
    </row>
  </sheetData>
  <sortState xmlns:xlrd2="http://schemas.microsoft.com/office/spreadsheetml/2017/richdata2" ref="A42:N52">
    <sortCondition ref="D42:D52"/>
    <sortCondition ref="C42:C52"/>
  </sortState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43654-63D6-47EB-9D3D-B5E2BBBDF70D}">
  <sheetPr>
    <outlinePr summaryBelow="0" summaryRight="0"/>
  </sheetPr>
  <dimension ref="A1:AF51"/>
  <sheetViews>
    <sheetView workbookViewId="0">
      <pane ySplit="1" topLeftCell="A32" activePane="bottomLeft" state="frozen"/>
      <selection activeCell="H49" sqref="H49"/>
      <selection pane="bottomLeft" activeCell="H49" sqref="H49"/>
    </sheetView>
  </sheetViews>
  <sheetFormatPr defaultColWidth="12.5703125" defaultRowHeight="15.75" customHeight="1" x14ac:dyDescent="0.2"/>
  <cols>
    <col min="1" max="5" width="18.85546875" customWidth="1"/>
    <col min="6" max="6" width="10.140625" customWidth="1"/>
    <col min="7" max="7" width="13.5703125" customWidth="1"/>
    <col min="8" max="9" width="18.85546875" customWidth="1"/>
    <col min="10" max="10" width="23.140625" customWidth="1"/>
    <col min="11" max="26" width="18.85546875" customWidth="1"/>
  </cols>
  <sheetData>
    <row r="1" spans="1:32" ht="12.75" x14ac:dyDescent="0.2">
      <c r="A1" s="14" t="s">
        <v>219</v>
      </c>
      <c r="B1" s="14" t="s">
        <v>217</v>
      </c>
      <c r="C1" s="14" t="s">
        <v>218</v>
      </c>
      <c r="D1" s="14" t="s">
        <v>219</v>
      </c>
      <c r="E1" s="14" t="s">
        <v>220</v>
      </c>
      <c r="F1" s="14" t="s">
        <v>221</v>
      </c>
      <c r="G1" s="14" t="s">
        <v>222</v>
      </c>
      <c r="H1" s="14" t="s">
        <v>223</v>
      </c>
      <c r="I1" s="14" t="s">
        <v>224</v>
      </c>
      <c r="J1" s="14" t="s">
        <v>225</v>
      </c>
      <c r="K1" s="14" t="s">
        <v>226</v>
      </c>
      <c r="L1" s="14" t="s">
        <v>227</v>
      </c>
      <c r="M1" s="14" t="s">
        <v>228</v>
      </c>
      <c r="N1" s="14" t="s">
        <v>229</v>
      </c>
      <c r="O1" s="14" t="s">
        <v>230</v>
      </c>
      <c r="P1" s="14" t="s">
        <v>231</v>
      </c>
      <c r="Q1" s="14" t="s">
        <v>232</v>
      </c>
      <c r="R1" s="14" t="s">
        <v>233</v>
      </c>
      <c r="S1" s="14" t="s">
        <v>234</v>
      </c>
      <c r="T1" s="14" t="s">
        <v>235</v>
      </c>
      <c r="V1" s="14" t="s">
        <v>236</v>
      </c>
      <c r="W1" s="14" t="s">
        <v>237</v>
      </c>
      <c r="X1" t="s">
        <v>238</v>
      </c>
      <c r="Y1" t="s">
        <v>3</v>
      </c>
      <c r="Z1" t="s">
        <v>4</v>
      </c>
      <c r="AA1" t="s">
        <v>5</v>
      </c>
      <c r="AB1" t="s">
        <v>6</v>
      </c>
      <c r="AC1" t="s">
        <v>7</v>
      </c>
      <c r="AD1" t="s">
        <v>8</v>
      </c>
      <c r="AE1" t="s">
        <v>9</v>
      </c>
    </row>
    <row r="2" spans="1:32" ht="12.75" x14ac:dyDescent="0.2">
      <c r="A2" s="14" t="s">
        <v>182</v>
      </c>
      <c r="B2" s="15">
        <v>45414.667501539356</v>
      </c>
      <c r="C2" s="14" t="s">
        <v>239</v>
      </c>
      <c r="D2" s="14" t="s">
        <v>182</v>
      </c>
      <c r="E2" s="14" t="s">
        <v>240</v>
      </c>
      <c r="F2" s="14" t="s">
        <v>14</v>
      </c>
      <c r="G2" s="16">
        <v>37501</v>
      </c>
      <c r="H2" s="14" t="s">
        <v>157</v>
      </c>
      <c r="I2" s="14" t="s">
        <v>241</v>
      </c>
      <c r="J2" s="14" t="s">
        <v>242</v>
      </c>
      <c r="K2" s="14" t="s">
        <v>158</v>
      </c>
      <c r="L2" s="17" t="s">
        <v>243</v>
      </c>
      <c r="M2" s="16">
        <v>43458</v>
      </c>
      <c r="N2" s="14" t="s">
        <v>244</v>
      </c>
      <c r="O2" s="14" t="s">
        <v>245</v>
      </c>
      <c r="P2" s="17" t="s">
        <v>246</v>
      </c>
      <c r="Q2" s="14">
        <v>3.06</v>
      </c>
      <c r="R2" s="14">
        <v>113</v>
      </c>
      <c r="S2" s="14">
        <v>159</v>
      </c>
      <c r="T2" s="14" t="s">
        <v>247</v>
      </c>
      <c r="U2" s="14"/>
      <c r="V2" s="14"/>
      <c r="W2" s="14"/>
      <c r="X2" s="14" t="s">
        <v>182</v>
      </c>
      <c r="Y2" s="14" t="s">
        <v>95</v>
      </c>
      <c r="Z2" s="14" t="s">
        <v>96</v>
      </c>
      <c r="AA2" t="s">
        <v>183</v>
      </c>
      <c r="AB2" t="s">
        <v>30</v>
      </c>
      <c r="AC2" t="s">
        <v>157</v>
      </c>
      <c r="AD2">
        <v>3.06</v>
      </c>
      <c r="AE2">
        <v>120</v>
      </c>
      <c r="AF2" t="str">
        <f>TRIM(D2)</f>
        <v>659069</v>
      </c>
    </row>
    <row r="3" spans="1:32" ht="12.75" x14ac:dyDescent="0.2">
      <c r="A3" s="14" t="s">
        <v>192</v>
      </c>
      <c r="B3" s="15">
        <v>45414.668364641198</v>
      </c>
      <c r="C3" s="14" t="s">
        <v>248</v>
      </c>
      <c r="D3" s="14" t="s">
        <v>192</v>
      </c>
      <c r="E3" s="14" t="s">
        <v>249</v>
      </c>
      <c r="F3" s="14" t="s">
        <v>14</v>
      </c>
      <c r="G3" s="16">
        <v>37289</v>
      </c>
      <c r="H3" s="14" t="s">
        <v>157</v>
      </c>
      <c r="I3" s="14" t="s">
        <v>241</v>
      </c>
      <c r="J3" s="14" t="s">
        <v>242</v>
      </c>
      <c r="K3" s="14" t="s">
        <v>158</v>
      </c>
      <c r="L3" s="17" t="s">
        <v>250</v>
      </c>
      <c r="M3" s="16">
        <v>44440</v>
      </c>
      <c r="N3" s="14" t="s">
        <v>251</v>
      </c>
      <c r="O3" s="14" t="s">
        <v>245</v>
      </c>
      <c r="P3" s="17" t="s">
        <v>252</v>
      </c>
      <c r="Q3" s="14">
        <v>2.95</v>
      </c>
      <c r="R3" s="14">
        <v>143</v>
      </c>
      <c r="S3" s="14">
        <v>159</v>
      </c>
      <c r="T3" s="14" t="s">
        <v>247</v>
      </c>
      <c r="U3" s="14"/>
      <c r="V3" s="14"/>
      <c r="W3" s="14"/>
      <c r="X3" s="14" t="s">
        <v>192</v>
      </c>
      <c r="Y3" s="14" t="s">
        <v>23</v>
      </c>
      <c r="Z3" s="14" t="s">
        <v>193</v>
      </c>
      <c r="AA3" t="s">
        <v>194</v>
      </c>
      <c r="AB3" t="s">
        <v>14</v>
      </c>
      <c r="AC3" t="s">
        <v>157</v>
      </c>
      <c r="AD3">
        <v>2.95</v>
      </c>
      <c r="AE3">
        <v>147</v>
      </c>
      <c r="AF3" t="str">
        <f t="shared" ref="AF3:AF49" si="0">TRIM(D3)</f>
        <v>655037</v>
      </c>
    </row>
    <row r="4" spans="1:32" s="19" customFormat="1" ht="12.75" x14ac:dyDescent="0.2">
      <c r="A4" s="19" t="s">
        <v>202</v>
      </c>
      <c r="B4" s="18">
        <v>45414.715971504629</v>
      </c>
      <c r="C4" s="19" t="s">
        <v>253</v>
      </c>
      <c r="D4" s="19" t="s">
        <v>202</v>
      </c>
      <c r="E4" s="19" t="s">
        <v>254</v>
      </c>
      <c r="F4" s="19" t="s">
        <v>14</v>
      </c>
      <c r="G4" s="20">
        <v>37487</v>
      </c>
      <c r="H4" s="19" t="s">
        <v>157</v>
      </c>
      <c r="I4" s="19" t="s">
        <v>241</v>
      </c>
      <c r="J4" s="19" t="s">
        <v>242</v>
      </c>
      <c r="K4" s="19" t="s">
        <v>158</v>
      </c>
      <c r="L4" s="21" t="s">
        <v>255</v>
      </c>
      <c r="M4" s="20">
        <v>44793</v>
      </c>
      <c r="N4" s="19" t="s">
        <v>256</v>
      </c>
      <c r="O4" s="19" t="s">
        <v>245</v>
      </c>
      <c r="P4" s="21" t="s">
        <v>257</v>
      </c>
      <c r="Q4" s="19">
        <v>3.93</v>
      </c>
      <c r="R4" s="19">
        <v>148</v>
      </c>
      <c r="S4" s="19">
        <v>160</v>
      </c>
      <c r="T4" s="19" t="s">
        <v>247</v>
      </c>
      <c r="V4" s="19" t="s">
        <v>258</v>
      </c>
      <c r="W4" s="19" t="s">
        <v>259</v>
      </c>
      <c r="X4" s="19" t="s">
        <v>202</v>
      </c>
      <c r="Y4" s="19" t="s">
        <v>203</v>
      </c>
      <c r="Z4" s="19" t="s">
        <v>197</v>
      </c>
      <c r="AA4" s="19" t="s">
        <v>204</v>
      </c>
      <c r="AB4" s="19" t="s">
        <v>14</v>
      </c>
      <c r="AC4" s="19" t="s">
        <v>157</v>
      </c>
      <c r="AD4" s="19">
        <v>2.91</v>
      </c>
      <c r="AE4" s="19">
        <v>142</v>
      </c>
      <c r="AF4" t="str">
        <f t="shared" si="0"/>
        <v>651406</v>
      </c>
    </row>
    <row r="5" spans="1:32" ht="12.75" x14ac:dyDescent="0.2">
      <c r="A5" s="14" t="s">
        <v>167</v>
      </c>
      <c r="B5" s="15">
        <v>45414.777798854164</v>
      </c>
      <c r="C5" s="14" t="s">
        <v>260</v>
      </c>
      <c r="D5" s="14" t="s">
        <v>167</v>
      </c>
      <c r="E5" s="14" t="s">
        <v>261</v>
      </c>
      <c r="F5" s="14" t="s">
        <v>30</v>
      </c>
      <c r="G5" s="16">
        <v>37470</v>
      </c>
      <c r="H5" s="14" t="s">
        <v>262</v>
      </c>
      <c r="I5" s="14" t="s">
        <v>241</v>
      </c>
      <c r="J5" s="14" t="s">
        <v>242</v>
      </c>
      <c r="K5" s="14" t="s">
        <v>158</v>
      </c>
      <c r="L5" s="17" t="s">
        <v>263</v>
      </c>
      <c r="M5" s="16">
        <v>44379</v>
      </c>
      <c r="N5" s="14" t="s">
        <v>264</v>
      </c>
      <c r="O5" s="14" t="s">
        <v>245</v>
      </c>
      <c r="P5" s="17" t="s">
        <v>265</v>
      </c>
      <c r="Q5" s="14">
        <v>2.95</v>
      </c>
      <c r="R5" s="14">
        <v>136</v>
      </c>
      <c r="S5" s="14">
        <v>157</v>
      </c>
      <c r="T5" s="14" t="s">
        <v>247</v>
      </c>
      <c r="U5" s="14"/>
      <c r="V5" s="14"/>
      <c r="W5" s="14"/>
      <c r="X5" s="14" t="s">
        <v>167</v>
      </c>
      <c r="Y5" s="14" t="s">
        <v>168</v>
      </c>
      <c r="Z5" s="14" t="s">
        <v>169</v>
      </c>
      <c r="AA5" t="s">
        <v>170</v>
      </c>
      <c r="AB5" t="s">
        <v>30</v>
      </c>
      <c r="AC5" t="s">
        <v>262</v>
      </c>
      <c r="AD5">
        <v>2.92</v>
      </c>
      <c r="AE5">
        <v>142</v>
      </c>
      <c r="AF5" t="str">
        <f t="shared" si="0"/>
        <v>652650</v>
      </c>
    </row>
    <row r="6" spans="1:32" s="19" customFormat="1" ht="12.75" x14ac:dyDescent="0.2">
      <c r="A6" s="19" t="s">
        <v>135</v>
      </c>
      <c r="B6" s="18">
        <v>45414.828249074075</v>
      </c>
      <c r="C6" s="19" t="s">
        <v>266</v>
      </c>
      <c r="D6" s="19" t="s">
        <v>135</v>
      </c>
      <c r="E6" s="19" t="s">
        <v>267</v>
      </c>
      <c r="F6" s="19" t="s">
        <v>14</v>
      </c>
      <c r="G6" s="20">
        <v>37614</v>
      </c>
      <c r="H6" s="19" t="s">
        <v>133</v>
      </c>
      <c r="I6" s="19" t="s">
        <v>268</v>
      </c>
      <c r="J6" s="19" t="s">
        <v>269</v>
      </c>
      <c r="K6" s="19" t="s">
        <v>134</v>
      </c>
      <c r="L6" s="21" t="s">
        <v>270</v>
      </c>
      <c r="M6" s="20">
        <v>44303</v>
      </c>
      <c r="N6" s="19" t="s">
        <v>271</v>
      </c>
      <c r="O6" s="19" t="s">
        <v>245</v>
      </c>
      <c r="P6" s="21" t="s">
        <v>272</v>
      </c>
      <c r="Q6" s="19">
        <v>3.4</v>
      </c>
      <c r="R6" s="19">
        <v>136</v>
      </c>
      <c r="S6" s="19">
        <v>157</v>
      </c>
      <c r="T6" s="19" t="s">
        <v>247</v>
      </c>
      <c r="V6" s="19" t="s">
        <v>273</v>
      </c>
      <c r="W6" s="19" t="s">
        <v>274</v>
      </c>
      <c r="X6" s="19" t="s">
        <v>135</v>
      </c>
      <c r="Y6" s="19" t="s">
        <v>136</v>
      </c>
      <c r="Z6" s="19" t="s">
        <v>137</v>
      </c>
      <c r="AA6" s="19" t="s">
        <v>138</v>
      </c>
      <c r="AB6" s="19" t="s">
        <v>14</v>
      </c>
      <c r="AC6" s="19" t="s">
        <v>133</v>
      </c>
      <c r="AD6" s="19">
        <v>3.41</v>
      </c>
      <c r="AE6" s="19">
        <v>138</v>
      </c>
      <c r="AF6" t="str">
        <f t="shared" si="0"/>
        <v>650119</v>
      </c>
    </row>
    <row r="7" spans="1:32" ht="12.75" x14ac:dyDescent="0.2">
      <c r="A7" s="14" t="s">
        <v>154</v>
      </c>
      <c r="B7" s="15">
        <v>45414.829033819449</v>
      </c>
      <c r="C7" s="14" t="s">
        <v>275</v>
      </c>
      <c r="D7" s="14" t="s">
        <v>154</v>
      </c>
      <c r="E7" s="14" t="s">
        <v>276</v>
      </c>
      <c r="F7" s="14" t="s">
        <v>30</v>
      </c>
      <c r="G7" s="16">
        <v>37560</v>
      </c>
      <c r="H7" s="14" t="s">
        <v>157</v>
      </c>
      <c r="I7" s="14" t="s">
        <v>241</v>
      </c>
      <c r="J7" s="14" t="s">
        <v>242</v>
      </c>
      <c r="K7" s="14" t="s">
        <v>158</v>
      </c>
      <c r="L7" s="17" t="s">
        <v>277</v>
      </c>
      <c r="M7" s="16">
        <v>45085</v>
      </c>
      <c r="N7" s="14" t="s">
        <v>278</v>
      </c>
      <c r="O7" s="14" t="s">
        <v>245</v>
      </c>
      <c r="P7" s="17" t="s">
        <v>279</v>
      </c>
      <c r="Q7" s="14">
        <v>3.3</v>
      </c>
      <c r="R7" s="14">
        <v>143</v>
      </c>
      <c r="S7" s="14">
        <v>159</v>
      </c>
      <c r="T7" s="14" t="s">
        <v>247</v>
      </c>
      <c r="U7" s="14"/>
      <c r="V7" s="14"/>
      <c r="W7" s="14"/>
      <c r="X7" s="14" t="s">
        <v>154</v>
      </c>
      <c r="Y7" s="14" t="s">
        <v>155</v>
      </c>
      <c r="Z7" s="14" t="s">
        <v>79</v>
      </c>
      <c r="AA7" t="s">
        <v>156</v>
      </c>
      <c r="AB7" t="s">
        <v>30</v>
      </c>
      <c r="AC7" t="s">
        <v>157</v>
      </c>
      <c r="AD7">
        <v>3.29</v>
      </c>
      <c r="AE7">
        <v>147</v>
      </c>
      <c r="AF7" t="str">
        <f t="shared" si="0"/>
        <v>655048</v>
      </c>
    </row>
    <row r="8" spans="1:32" ht="12.75" x14ac:dyDescent="0.2">
      <c r="A8" s="14" t="s">
        <v>150</v>
      </c>
      <c r="B8" s="15">
        <v>45414.836506006948</v>
      </c>
      <c r="C8" s="14" t="s">
        <v>280</v>
      </c>
      <c r="D8" s="14" t="s">
        <v>150</v>
      </c>
      <c r="E8" s="14" t="s">
        <v>281</v>
      </c>
      <c r="F8" s="14" t="s">
        <v>14</v>
      </c>
      <c r="G8" s="16">
        <v>37476</v>
      </c>
      <c r="H8" s="14" t="s">
        <v>133</v>
      </c>
      <c r="I8" s="14" t="s">
        <v>268</v>
      </c>
      <c r="J8" s="14" t="s">
        <v>269</v>
      </c>
      <c r="K8" s="14" t="s">
        <v>134</v>
      </c>
      <c r="L8" s="17" t="s">
        <v>282</v>
      </c>
      <c r="M8" s="16">
        <v>44427</v>
      </c>
      <c r="N8" s="14" t="s">
        <v>256</v>
      </c>
      <c r="O8" s="14" t="s">
        <v>245</v>
      </c>
      <c r="P8" s="17" t="s">
        <v>283</v>
      </c>
      <c r="Q8" s="14">
        <v>3.33</v>
      </c>
      <c r="R8" s="14">
        <v>136</v>
      </c>
      <c r="S8" s="14">
        <v>157</v>
      </c>
      <c r="T8" s="14" t="s">
        <v>247</v>
      </c>
      <c r="U8" s="14"/>
      <c r="V8" s="14"/>
      <c r="W8" s="14"/>
      <c r="X8" s="14" t="s">
        <v>150</v>
      </c>
      <c r="Y8" s="14" t="s">
        <v>151</v>
      </c>
      <c r="Z8" s="14" t="s">
        <v>152</v>
      </c>
      <c r="AA8" t="s">
        <v>153</v>
      </c>
      <c r="AB8" t="s">
        <v>14</v>
      </c>
      <c r="AC8" t="s">
        <v>133</v>
      </c>
      <c r="AD8">
        <v>3.34</v>
      </c>
      <c r="AE8">
        <v>138</v>
      </c>
      <c r="AF8" t="str">
        <f t="shared" si="0"/>
        <v>651733</v>
      </c>
    </row>
    <row r="9" spans="1:32" ht="12.75" x14ac:dyDescent="0.2">
      <c r="A9" s="14" t="s">
        <v>53</v>
      </c>
      <c r="B9" s="15">
        <v>45414.838624444441</v>
      </c>
      <c r="C9" s="14" t="s">
        <v>284</v>
      </c>
      <c r="D9" s="14" t="s">
        <v>53</v>
      </c>
      <c r="E9" s="14" t="s">
        <v>285</v>
      </c>
      <c r="F9" s="14" t="s">
        <v>14</v>
      </c>
      <c r="G9" s="16">
        <v>37911</v>
      </c>
      <c r="H9" s="14" t="s">
        <v>51</v>
      </c>
      <c r="I9" s="14" t="s">
        <v>286</v>
      </c>
      <c r="J9" s="14" t="s">
        <v>287</v>
      </c>
      <c r="K9" s="14" t="s">
        <v>52</v>
      </c>
      <c r="L9" s="17" t="s">
        <v>288</v>
      </c>
      <c r="M9" s="16">
        <v>44301</v>
      </c>
      <c r="N9" s="14" t="s">
        <v>289</v>
      </c>
      <c r="O9" s="14" t="s">
        <v>290</v>
      </c>
      <c r="P9" s="17" t="s">
        <v>291</v>
      </c>
      <c r="Q9" s="14">
        <v>3.54</v>
      </c>
      <c r="R9" s="14">
        <v>93</v>
      </c>
      <c r="S9" s="14">
        <v>131</v>
      </c>
      <c r="T9" s="14" t="s">
        <v>247</v>
      </c>
      <c r="U9" s="14"/>
      <c r="V9" s="14"/>
      <c r="W9" s="14"/>
      <c r="X9" s="14" t="s">
        <v>53</v>
      </c>
      <c r="Y9" s="14" t="s">
        <v>54</v>
      </c>
      <c r="Z9" s="14" t="s">
        <v>12</v>
      </c>
      <c r="AA9" t="s">
        <v>55</v>
      </c>
      <c r="AB9" t="s">
        <v>14</v>
      </c>
      <c r="AC9" t="s">
        <v>51</v>
      </c>
      <c r="AD9">
        <v>3.56</v>
      </c>
      <c r="AE9">
        <v>98</v>
      </c>
      <c r="AF9" t="str">
        <f t="shared" si="0"/>
        <v>6667775</v>
      </c>
    </row>
    <row r="10" spans="1:32" ht="12.75" x14ac:dyDescent="0.2">
      <c r="A10" s="14" t="s">
        <v>73</v>
      </c>
      <c r="B10" s="15">
        <v>45414.841128576387</v>
      </c>
      <c r="C10" s="14" t="s">
        <v>292</v>
      </c>
      <c r="D10" s="14" t="s">
        <v>73</v>
      </c>
      <c r="E10" s="14" t="s">
        <v>293</v>
      </c>
      <c r="F10" s="14" t="s">
        <v>14</v>
      </c>
      <c r="G10" s="16">
        <v>37891</v>
      </c>
      <c r="H10" s="14" t="s">
        <v>51</v>
      </c>
      <c r="I10" s="14" t="s">
        <v>286</v>
      </c>
      <c r="J10" s="14" t="s">
        <v>287</v>
      </c>
      <c r="K10" s="14" t="s">
        <v>52</v>
      </c>
      <c r="L10" s="17" t="s">
        <v>294</v>
      </c>
      <c r="M10" s="16">
        <v>44547</v>
      </c>
      <c r="N10" s="14" t="s">
        <v>295</v>
      </c>
      <c r="O10" s="14" t="s">
        <v>290</v>
      </c>
      <c r="P10" s="17" t="s">
        <v>296</v>
      </c>
      <c r="Q10" s="14">
        <v>3.54</v>
      </c>
      <c r="R10" s="14">
        <v>93</v>
      </c>
      <c r="S10" s="14">
        <v>131</v>
      </c>
      <c r="T10" s="14" t="s">
        <v>247</v>
      </c>
      <c r="U10" s="14"/>
      <c r="V10" s="14"/>
      <c r="W10" s="14"/>
      <c r="X10" s="14" t="s">
        <v>73</v>
      </c>
      <c r="Y10" s="14" t="s">
        <v>74</v>
      </c>
      <c r="Z10" s="14" t="s">
        <v>75</v>
      </c>
      <c r="AA10" t="s">
        <v>76</v>
      </c>
      <c r="AB10" t="s">
        <v>14</v>
      </c>
      <c r="AC10" t="s">
        <v>51</v>
      </c>
      <c r="AD10">
        <v>3.49</v>
      </c>
      <c r="AE10">
        <v>98</v>
      </c>
      <c r="AF10" t="str">
        <f t="shared" si="0"/>
        <v>6668460</v>
      </c>
    </row>
    <row r="11" spans="1:32" ht="12.75" x14ac:dyDescent="0.2">
      <c r="A11" s="14" t="s">
        <v>143</v>
      </c>
      <c r="B11" s="15">
        <v>45414.875782037037</v>
      </c>
      <c r="C11" s="14" t="s">
        <v>297</v>
      </c>
      <c r="D11" s="14" t="s">
        <v>143</v>
      </c>
      <c r="E11" s="14" t="s">
        <v>298</v>
      </c>
      <c r="F11" s="14" t="s">
        <v>14</v>
      </c>
      <c r="G11" s="16">
        <v>37616</v>
      </c>
      <c r="H11" s="14" t="s">
        <v>133</v>
      </c>
      <c r="I11" s="14" t="s">
        <v>268</v>
      </c>
      <c r="J11" s="14" t="s">
        <v>269</v>
      </c>
      <c r="K11" s="14" t="s">
        <v>134</v>
      </c>
      <c r="L11" s="17" t="s">
        <v>299</v>
      </c>
      <c r="M11" s="16">
        <v>44724</v>
      </c>
      <c r="N11" s="14" t="s">
        <v>300</v>
      </c>
      <c r="O11" s="14" t="s">
        <v>245</v>
      </c>
      <c r="P11" s="17" t="s">
        <v>301</v>
      </c>
      <c r="Q11" s="14">
        <v>3.56</v>
      </c>
      <c r="R11" s="14">
        <v>136</v>
      </c>
      <c r="S11" s="14">
        <v>157</v>
      </c>
      <c r="T11" s="14" t="s">
        <v>247</v>
      </c>
      <c r="U11" s="14"/>
      <c r="V11" s="14"/>
      <c r="W11" s="14"/>
      <c r="X11" s="14" t="s">
        <v>143</v>
      </c>
      <c r="Y11" s="14" t="s">
        <v>11</v>
      </c>
      <c r="Z11" s="14" t="s">
        <v>144</v>
      </c>
      <c r="AA11" t="s">
        <v>145</v>
      </c>
      <c r="AB11" t="s">
        <v>14</v>
      </c>
      <c r="AC11" t="s">
        <v>133</v>
      </c>
      <c r="AD11">
        <v>3.55</v>
      </c>
      <c r="AE11">
        <v>138</v>
      </c>
      <c r="AF11" t="str">
        <f t="shared" si="0"/>
        <v>654307</v>
      </c>
    </row>
    <row r="12" spans="1:32" ht="12.75" x14ac:dyDescent="0.2">
      <c r="A12" s="19" t="s">
        <v>184</v>
      </c>
      <c r="B12" s="18">
        <v>45414.885541076394</v>
      </c>
      <c r="C12" s="19" t="s">
        <v>302</v>
      </c>
      <c r="D12" s="19" t="s">
        <v>184</v>
      </c>
      <c r="E12" s="19" t="s">
        <v>303</v>
      </c>
      <c r="F12" s="19" t="s">
        <v>14</v>
      </c>
      <c r="G12" s="20">
        <v>37557</v>
      </c>
      <c r="H12" s="19" t="s">
        <v>157</v>
      </c>
      <c r="I12" s="19" t="s">
        <v>241</v>
      </c>
      <c r="J12" s="19" t="s">
        <v>242</v>
      </c>
      <c r="K12" s="19" t="s">
        <v>158</v>
      </c>
      <c r="L12" s="21" t="s">
        <v>304</v>
      </c>
      <c r="M12" s="20">
        <v>44329</v>
      </c>
      <c r="N12" s="19" t="s">
        <v>305</v>
      </c>
      <c r="O12" s="19" t="s">
        <v>245</v>
      </c>
      <c r="P12" s="21" t="s">
        <v>306</v>
      </c>
      <c r="Q12" s="19">
        <v>3.27</v>
      </c>
      <c r="R12" s="19">
        <v>143</v>
      </c>
      <c r="S12" s="19">
        <v>159</v>
      </c>
      <c r="T12" s="19" t="s">
        <v>247</v>
      </c>
      <c r="U12" s="19"/>
      <c r="V12" s="19" t="s">
        <v>258</v>
      </c>
      <c r="W12" s="19" t="s">
        <v>307</v>
      </c>
      <c r="X12" s="19" t="s">
        <v>184</v>
      </c>
      <c r="Y12" s="19" t="s">
        <v>185</v>
      </c>
      <c r="Z12" s="19" t="s">
        <v>186</v>
      </c>
      <c r="AA12" t="s">
        <v>187</v>
      </c>
      <c r="AB12" t="s">
        <v>14</v>
      </c>
      <c r="AC12" t="s">
        <v>157</v>
      </c>
      <c r="AD12">
        <v>3.27</v>
      </c>
      <c r="AE12">
        <v>147</v>
      </c>
      <c r="AF12" t="str">
        <f t="shared" si="0"/>
        <v>655533</v>
      </c>
    </row>
    <row r="13" spans="1:32" s="19" customFormat="1" ht="12.75" x14ac:dyDescent="0.2">
      <c r="A13" s="19" t="s">
        <v>163</v>
      </c>
      <c r="B13" s="18">
        <v>45414.931629328705</v>
      </c>
      <c r="C13" s="19" t="s">
        <v>308</v>
      </c>
      <c r="D13" s="19" t="s">
        <v>163</v>
      </c>
      <c r="E13" s="19" t="s">
        <v>309</v>
      </c>
      <c r="F13" s="19" t="s">
        <v>14</v>
      </c>
      <c r="G13" s="20">
        <v>37594</v>
      </c>
      <c r="H13" s="19" t="s">
        <v>157</v>
      </c>
      <c r="I13" s="19" t="s">
        <v>241</v>
      </c>
      <c r="J13" s="19" t="s">
        <v>242</v>
      </c>
      <c r="K13" s="19" t="s">
        <v>158</v>
      </c>
      <c r="L13" s="21" t="s">
        <v>310</v>
      </c>
      <c r="M13" s="20">
        <v>44421</v>
      </c>
      <c r="N13" s="19" t="s">
        <v>311</v>
      </c>
      <c r="O13" s="19" t="s">
        <v>245</v>
      </c>
      <c r="P13" s="21" t="s">
        <v>312</v>
      </c>
      <c r="Q13" s="19">
        <v>3.11</v>
      </c>
      <c r="R13" s="19">
        <v>141</v>
      </c>
      <c r="S13" s="19">
        <v>157</v>
      </c>
      <c r="T13" s="19" t="s">
        <v>247</v>
      </c>
      <c r="V13" s="19" t="s">
        <v>313</v>
      </c>
      <c r="X13" s="19" t="s">
        <v>163</v>
      </c>
      <c r="Y13" s="19" t="s">
        <v>164</v>
      </c>
      <c r="Z13" s="19" t="s">
        <v>165</v>
      </c>
      <c r="AA13" s="19" t="s">
        <v>166</v>
      </c>
      <c r="AB13" s="19" t="s">
        <v>14</v>
      </c>
      <c r="AC13" s="19" t="s">
        <v>157</v>
      </c>
      <c r="AD13" s="19">
        <v>3.06</v>
      </c>
      <c r="AE13" s="19">
        <v>147</v>
      </c>
      <c r="AF13" t="str">
        <f t="shared" si="0"/>
        <v>652137</v>
      </c>
    </row>
    <row r="14" spans="1:32" ht="12.75" x14ac:dyDescent="0.2">
      <c r="A14" s="14" t="s">
        <v>199</v>
      </c>
      <c r="B14" s="15">
        <v>45414.93513366898</v>
      </c>
      <c r="C14" s="14" t="s">
        <v>314</v>
      </c>
      <c r="D14" s="14" t="s">
        <v>199</v>
      </c>
      <c r="E14" s="14" t="s">
        <v>315</v>
      </c>
      <c r="F14" s="14" t="s">
        <v>14</v>
      </c>
      <c r="G14" s="16">
        <v>37496</v>
      </c>
      <c r="H14" s="14" t="s">
        <v>157</v>
      </c>
      <c r="I14" s="14" t="s">
        <v>241</v>
      </c>
      <c r="J14" s="14" t="s">
        <v>242</v>
      </c>
      <c r="K14" s="14" t="s">
        <v>158</v>
      </c>
      <c r="L14" s="17" t="s">
        <v>316</v>
      </c>
      <c r="M14" s="16">
        <v>44467</v>
      </c>
      <c r="N14" s="14" t="s">
        <v>317</v>
      </c>
      <c r="O14" s="14" t="s">
        <v>245</v>
      </c>
      <c r="P14" s="17" t="s">
        <v>318</v>
      </c>
      <c r="Q14" s="14">
        <v>3.02</v>
      </c>
      <c r="R14" s="14">
        <v>136</v>
      </c>
      <c r="S14" s="14">
        <v>159</v>
      </c>
      <c r="T14" s="14" t="s">
        <v>247</v>
      </c>
      <c r="U14" s="14"/>
      <c r="V14" s="14"/>
      <c r="W14" s="14"/>
      <c r="X14" s="14" t="s">
        <v>199</v>
      </c>
      <c r="Y14" s="14" t="s">
        <v>200</v>
      </c>
      <c r="Z14" s="14" t="s">
        <v>75</v>
      </c>
      <c r="AA14" t="s">
        <v>201</v>
      </c>
      <c r="AB14" t="s">
        <v>14</v>
      </c>
      <c r="AC14" t="s">
        <v>157</v>
      </c>
      <c r="AD14">
        <v>3.03</v>
      </c>
      <c r="AE14">
        <v>138</v>
      </c>
      <c r="AF14" t="str">
        <f t="shared" si="0"/>
        <v>655403</v>
      </c>
    </row>
    <row r="15" spans="1:32" ht="12.75" x14ac:dyDescent="0.2">
      <c r="A15" s="19" t="s">
        <v>195</v>
      </c>
      <c r="B15" s="18">
        <v>45414.936259074078</v>
      </c>
      <c r="C15" s="19" t="s">
        <v>319</v>
      </c>
      <c r="D15" s="19" t="s">
        <v>195</v>
      </c>
      <c r="E15" s="19" t="s">
        <v>320</v>
      </c>
      <c r="F15" s="19" t="s">
        <v>14</v>
      </c>
      <c r="G15" s="20">
        <v>37601</v>
      </c>
      <c r="H15" s="19" t="s">
        <v>157</v>
      </c>
      <c r="I15" s="19" t="s">
        <v>241</v>
      </c>
      <c r="J15" s="19" t="s">
        <v>242</v>
      </c>
      <c r="K15" s="19" t="s">
        <v>158</v>
      </c>
      <c r="L15" s="21" t="s">
        <v>321</v>
      </c>
      <c r="M15" s="20">
        <v>44382</v>
      </c>
      <c r="N15" s="19" t="s">
        <v>322</v>
      </c>
      <c r="O15" s="19" t="s">
        <v>245</v>
      </c>
      <c r="P15" s="21" t="s">
        <v>323</v>
      </c>
      <c r="Q15" s="19">
        <v>3.08</v>
      </c>
      <c r="R15" s="19">
        <v>143</v>
      </c>
      <c r="S15" s="19">
        <v>157</v>
      </c>
      <c r="T15" s="19" t="s">
        <v>247</v>
      </c>
      <c r="U15" s="19"/>
      <c r="V15" s="19" t="s">
        <v>258</v>
      </c>
      <c r="W15" s="19" t="s">
        <v>324</v>
      </c>
      <c r="X15" s="19" t="s">
        <v>195</v>
      </c>
      <c r="Y15" s="19" t="s">
        <v>196</v>
      </c>
      <c r="Z15" s="19" t="s">
        <v>197</v>
      </c>
      <c r="AA15" t="s">
        <v>198</v>
      </c>
      <c r="AB15" t="s">
        <v>14</v>
      </c>
      <c r="AC15" t="s">
        <v>157</v>
      </c>
      <c r="AD15">
        <v>3.09</v>
      </c>
      <c r="AE15">
        <v>147</v>
      </c>
      <c r="AF15" t="str">
        <f t="shared" si="0"/>
        <v>654277</v>
      </c>
    </row>
    <row r="16" spans="1:32" ht="12.75" x14ac:dyDescent="0.2">
      <c r="A16" s="14" t="s">
        <v>188</v>
      </c>
      <c r="B16" s="15">
        <v>45414.936945162037</v>
      </c>
      <c r="C16" s="14" t="s">
        <v>325</v>
      </c>
      <c r="D16" s="14" t="s">
        <v>188</v>
      </c>
      <c r="E16" s="14" t="s">
        <v>326</v>
      </c>
      <c r="F16" s="14" t="s">
        <v>14</v>
      </c>
      <c r="G16" s="16">
        <v>37599</v>
      </c>
      <c r="H16" s="14" t="s">
        <v>157</v>
      </c>
      <c r="I16" s="14" t="s">
        <v>241</v>
      </c>
      <c r="J16" s="14" t="s">
        <v>242</v>
      </c>
      <c r="K16" s="14" t="s">
        <v>158</v>
      </c>
      <c r="L16" s="17" t="s">
        <v>327</v>
      </c>
      <c r="M16" s="16">
        <v>44299</v>
      </c>
      <c r="N16" s="14" t="s">
        <v>328</v>
      </c>
      <c r="O16" s="14" t="s">
        <v>245</v>
      </c>
      <c r="P16" s="17" t="s">
        <v>329</v>
      </c>
      <c r="Q16" s="14">
        <v>2.81</v>
      </c>
      <c r="R16" s="14">
        <v>136</v>
      </c>
      <c r="S16" s="14">
        <v>157</v>
      </c>
      <c r="T16" s="14" t="s">
        <v>247</v>
      </c>
      <c r="U16" s="14"/>
      <c r="V16" s="14"/>
      <c r="W16" s="14"/>
      <c r="X16" s="14" t="s">
        <v>188</v>
      </c>
      <c r="Y16" s="14" t="s">
        <v>189</v>
      </c>
      <c r="Z16" s="14" t="s">
        <v>190</v>
      </c>
      <c r="AA16" t="s">
        <v>191</v>
      </c>
      <c r="AB16" t="s">
        <v>14</v>
      </c>
      <c r="AC16" t="s">
        <v>157</v>
      </c>
      <c r="AD16">
        <v>2.8</v>
      </c>
      <c r="AE16">
        <v>142</v>
      </c>
      <c r="AF16" t="str">
        <f t="shared" si="0"/>
        <v>655571</v>
      </c>
    </row>
    <row r="17" spans="1:32" ht="12.75" x14ac:dyDescent="0.2">
      <c r="A17" s="14" t="s">
        <v>159</v>
      </c>
      <c r="B17" s="15">
        <v>45414.943487094904</v>
      </c>
      <c r="C17" s="14" t="s">
        <v>330</v>
      </c>
      <c r="D17" s="14" t="s">
        <v>159</v>
      </c>
      <c r="E17" s="14" t="s">
        <v>331</v>
      </c>
      <c r="F17" s="14" t="s">
        <v>14</v>
      </c>
      <c r="G17" s="16">
        <v>37330</v>
      </c>
      <c r="H17" s="14" t="s">
        <v>157</v>
      </c>
      <c r="I17" s="14" t="s">
        <v>241</v>
      </c>
      <c r="J17" s="14" t="s">
        <v>242</v>
      </c>
      <c r="K17" s="14" t="s">
        <v>158</v>
      </c>
      <c r="L17" s="17" t="s">
        <v>332</v>
      </c>
      <c r="M17" s="16">
        <v>44278</v>
      </c>
      <c r="N17" s="14" t="s">
        <v>333</v>
      </c>
      <c r="O17" s="14" t="s">
        <v>245</v>
      </c>
      <c r="P17" s="17" t="s">
        <v>334</v>
      </c>
      <c r="Q17" s="14">
        <v>3.13</v>
      </c>
      <c r="R17" s="14">
        <v>134</v>
      </c>
      <c r="S17" s="14">
        <v>157</v>
      </c>
      <c r="T17" s="14" t="s">
        <v>247</v>
      </c>
      <c r="U17" s="14"/>
      <c r="V17" s="14"/>
      <c r="W17" s="14"/>
      <c r="X17" s="14" t="s">
        <v>159</v>
      </c>
      <c r="Y17" s="14" t="s">
        <v>160</v>
      </c>
      <c r="Z17" s="14" t="s">
        <v>161</v>
      </c>
      <c r="AA17" t="s">
        <v>162</v>
      </c>
      <c r="AB17" t="s">
        <v>14</v>
      </c>
      <c r="AC17" t="s">
        <v>157</v>
      </c>
      <c r="AD17">
        <v>3.11</v>
      </c>
      <c r="AE17">
        <v>138</v>
      </c>
      <c r="AF17" t="str">
        <f t="shared" si="0"/>
        <v>655091</v>
      </c>
    </row>
    <row r="18" spans="1:32" ht="12.75" x14ac:dyDescent="0.2">
      <c r="A18" s="14" t="s">
        <v>171</v>
      </c>
      <c r="B18" s="15">
        <v>45415.504609212963</v>
      </c>
      <c r="C18" s="14" t="s">
        <v>335</v>
      </c>
      <c r="D18" s="14" t="s">
        <v>171</v>
      </c>
      <c r="E18" s="14" t="s">
        <v>336</v>
      </c>
      <c r="F18" s="14" t="s">
        <v>30</v>
      </c>
      <c r="G18" s="16">
        <v>37287</v>
      </c>
      <c r="H18" s="14" t="s">
        <v>157</v>
      </c>
      <c r="I18" s="14" t="s">
        <v>241</v>
      </c>
      <c r="J18" s="14" t="s">
        <v>242</v>
      </c>
      <c r="K18" s="14" t="s">
        <v>158</v>
      </c>
      <c r="L18" s="17" t="s">
        <v>337</v>
      </c>
      <c r="M18" s="16">
        <v>44379</v>
      </c>
      <c r="N18" s="14" t="s">
        <v>338</v>
      </c>
      <c r="O18" s="14" t="s">
        <v>245</v>
      </c>
      <c r="P18" s="17" t="s">
        <v>339</v>
      </c>
      <c r="Q18" s="14">
        <v>2.4900000000000002</v>
      </c>
      <c r="R18" s="14">
        <v>132</v>
      </c>
      <c r="S18" s="14">
        <v>157</v>
      </c>
      <c r="T18" s="14" t="s">
        <v>247</v>
      </c>
      <c r="U18" s="14"/>
      <c r="V18" s="14"/>
      <c r="W18" s="14"/>
      <c r="X18" s="14" t="s">
        <v>171</v>
      </c>
      <c r="Y18" s="14" t="s">
        <v>172</v>
      </c>
      <c r="Z18" s="14" t="s">
        <v>173</v>
      </c>
      <c r="AA18" t="s">
        <v>174</v>
      </c>
      <c r="AB18" t="s">
        <v>30</v>
      </c>
      <c r="AC18" t="s">
        <v>157</v>
      </c>
      <c r="AD18">
        <v>2.5</v>
      </c>
      <c r="AE18">
        <v>136</v>
      </c>
      <c r="AF18" t="str">
        <f t="shared" si="0"/>
        <v>655320</v>
      </c>
    </row>
    <row r="19" spans="1:32" ht="12.75" x14ac:dyDescent="0.2">
      <c r="A19" s="14" t="s">
        <v>175</v>
      </c>
      <c r="B19" s="15">
        <v>45416.732880254625</v>
      </c>
      <c r="C19" s="14" t="s">
        <v>340</v>
      </c>
      <c r="D19" s="14" t="s">
        <v>175</v>
      </c>
      <c r="E19" s="14" t="s">
        <v>341</v>
      </c>
      <c r="F19" s="14" t="s">
        <v>14</v>
      </c>
      <c r="G19" s="16">
        <v>37532</v>
      </c>
      <c r="H19" s="14" t="s">
        <v>262</v>
      </c>
      <c r="I19" s="14" t="s">
        <v>241</v>
      </c>
      <c r="J19" s="14" t="s">
        <v>242</v>
      </c>
      <c r="K19" s="14" t="s">
        <v>158</v>
      </c>
      <c r="L19" s="17" t="s">
        <v>342</v>
      </c>
      <c r="M19" s="16">
        <v>44689</v>
      </c>
      <c r="N19" s="14" t="s">
        <v>343</v>
      </c>
      <c r="O19" s="14" t="s">
        <v>245</v>
      </c>
      <c r="P19" s="17" t="s">
        <v>344</v>
      </c>
      <c r="Q19" s="14">
        <v>2.9</v>
      </c>
      <c r="R19" s="14">
        <v>147</v>
      </c>
      <c r="S19" s="14">
        <v>157</v>
      </c>
      <c r="T19" s="14" t="s">
        <v>247</v>
      </c>
      <c r="U19" s="14"/>
      <c r="V19" s="14"/>
      <c r="W19" s="14"/>
      <c r="X19" s="14" t="s">
        <v>175</v>
      </c>
      <c r="Y19" s="14" t="s">
        <v>176</v>
      </c>
      <c r="Z19" s="14" t="s">
        <v>96</v>
      </c>
      <c r="AA19" t="s">
        <v>177</v>
      </c>
      <c r="AB19" t="s">
        <v>14</v>
      </c>
      <c r="AC19" t="s">
        <v>262</v>
      </c>
      <c r="AD19">
        <v>2.87</v>
      </c>
      <c r="AE19">
        <v>147</v>
      </c>
      <c r="AF19" t="str">
        <f t="shared" si="0"/>
        <v>653465</v>
      </c>
    </row>
    <row r="20" spans="1:32" s="19" customFormat="1" ht="12.75" x14ac:dyDescent="0.2">
      <c r="A20" s="19" t="s">
        <v>56</v>
      </c>
      <c r="B20" s="18">
        <v>45416.935626550927</v>
      </c>
      <c r="C20" s="19" t="s">
        <v>345</v>
      </c>
      <c r="D20" s="19" t="s">
        <v>56</v>
      </c>
      <c r="E20" s="19" t="s">
        <v>346</v>
      </c>
      <c r="F20" s="19" t="s">
        <v>14</v>
      </c>
      <c r="G20" s="20">
        <v>37759</v>
      </c>
      <c r="H20" s="19" t="s">
        <v>51</v>
      </c>
      <c r="I20" s="19" t="s">
        <v>286</v>
      </c>
      <c r="J20" s="19" t="s">
        <v>287</v>
      </c>
      <c r="K20" s="19" t="s">
        <v>52</v>
      </c>
      <c r="L20" s="21" t="s">
        <v>347</v>
      </c>
      <c r="M20" s="20">
        <v>44305</v>
      </c>
      <c r="N20" s="19" t="s">
        <v>348</v>
      </c>
      <c r="O20" s="19" t="s">
        <v>290</v>
      </c>
      <c r="P20" s="21" t="s">
        <v>349</v>
      </c>
      <c r="Q20" s="19">
        <v>2.99</v>
      </c>
      <c r="R20" s="19">
        <v>99</v>
      </c>
      <c r="S20" s="19">
        <v>131</v>
      </c>
      <c r="T20" s="19" t="s">
        <v>247</v>
      </c>
      <c r="V20" s="19" t="s">
        <v>313</v>
      </c>
      <c r="X20" s="19" t="s">
        <v>56</v>
      </c>
      <c r="Y20" s="19" t="s">
        <v>57</v>
      </c>
      <c r="Z20" s="19" t="s">
        <v>58</v>
      </c>
      <c r="AA20" s="19" t="s">
        <v>59</v>
      </c>
      <c r="AB20" s="19" t="s">
        <v>14</v>
      </c>
      <c r="AC20" s="19" t="s">
        <v>51</v>
      </c>
      <c r="AD20" s="19">
        <v>3.01</v>
      </c>
      <c r="AE20" s="19">
        <v>104</v>
      </c>
      <c r="AF20" t="str">
        <f t="shared" si="0"/>
        <v>6667744</v>
      </c>
    </row>
    <row r="21" spans="1:32" ht="12.75" x14ac:dyDescent="0.2">
      <c r="A21" s="14" t="s">
        <v>40</v>
      </c>
      <c r="B21" s="15">
        <v>45417.439157962959</v>
      </c>
      <c r="C21" s="14" t="s">
        <v>350</v>
      </c>
      <c r="D21" s="14" t="s">
        <v>40</v>
      </c>
      <c r="E21" s="14" t="s">
        <v>41</v>
      </c>
      <c r="F21" s="14" t="s">
        <v>30</v>
      </c>
      <c r="G21" s="16">
        <v>36671</v>
      </c>
      <c r="H21" s="14" t="s">
        <v>31</v>
      </c>
      <c r="I21" s="14" t="s">
        <v>351</v>
      </c>
      <c r="J21" s="14" t="s">
        <v>352</v>
      </c>
      <c r="K21" s="14" t="s">
        <v>32</v>
      </c>
      <c r="L21" s="14">
        <v>250183508</v>
      </c>
      <c r="M21" s="16">
        <v>42534</v>
      </c>
      <c r="N21" s="14" t="s">
        <v>353</v>
      </c>
      <c r="O21" s="14" t="s">
        <v>290</v>
      </c>
      <c r="P21" s="17" t="s">
        <v>354</v>
      </c>
      <c r="Q21" s="14">
        <v>3.23</v>
      </c>
      <c r="R21" s="14">
        <v>90</v>
      </c>
      <c r="S21" s="14">
        <v>128</v>
      </c>
      <c r="T21" s="14" t="s">
        <v>247</v>
      </c>
      <c r="U21" s="14"/>
      <c r="V21" s="14"/>
      <c r="W21" s="14"/>
      <c r="X21" s="14" t="s">
        <v>40</v>
      </c>
      <c r="Y21" s="14" t="s">
        <v>41</v>
      </c>
      <c r="Z21" s="14" t="s">
        <v>28</v>
      </c>
      <c r="AA21" t="s">
        <v>42</v>
      </c>
      <c r="AB21" t="s">
        <v>30</v>
      </c>
      <c r="AC21" t="s">
        <v>31</v>
      </c>
      <c r="AD21">
        <v>3.25</v>
      </c>
      <c r="AE21">
        <v>93</v>
      </c>
      <c r="AF21" t="str">
        <f t="shared" si="0"/>
        <v>6668543</v>
      </c>
    </row>
    <row r="22" spans="1:32" ht="12.75" x14ac:dyDescent="0.2">
      <c r="A22" s="14" t="s">
        <v>33</v>
      </c>
      <c r="B22" s="15">
        <v>45417.682010115735</v>
      </c>
      <c r="C22" s="14" t="s">
        <v>355</v>
      </c>
      <c r="D22" s="14" t="s">
        <v>33</v>
      </c>
      <c r="E22" s="14" t="s">
        <v>34</v>
      </c>
      <c r="F22" s="14" t="s">
        <v>30</v>
      </c>
      <c r="G22" s="16">
        <v>36192</v>
      </c>
      <c r="H22" s="14" t="s">
        <v>31</v>
      </c>
      <c r="I22" s="14" t="s">
        <v>351</v>
      </c>
      <c r="J22" s="14" t="s">
        <v>352</v>
      </c>
      <c r="K22" s="14" t="s">
        <v>32</v>
      </c>
      <c r="L22" s="17" t="s">
        <v>356</v>
      </c>
      <c r="M22" s="16">
        <v>42499</v>
      </c>
      <c r="N22" s="14" t="s">
        <v>357</v>
      </c>
      <c r="O22" s="14" t="s">
        <v>290</v>
      </c>
      <c r="P22" s="17" t="s">
        <v>358</v>
      </c>
      <c r="Q22" s="14">
        <v>2.86</v>
      </c>
      <c r="R22" s="14">
        <v>94</v>
      </c>
      <c r="S22" s="14">
        <v>128</v>
      </c>
      <c r="T22" s="14" t="s">
        <v>247</v>
      </c>
      <c r="U22" s="14"/>
      <c r="V22" s="14"/>
      <c r="W22" s="14"/>
      <c r="X22" s="14" t="s">
        <v>33</v>
      </c>
      <c r="Y22" s="14" t="s">
        <v>34</v>
      </c>
      <c r="Z22" s="14" t="s">
        <v>28</v>
      </c>
      <c r="AA22" t="s">
        <v>35</v>
      </c>
      <c r="AB22" t="s">
        <v>30</v>
      </c>
      <c r="AC22" t="s">
        <v>31</v>
      </c>
      <c r="AD22">
        <v>2.88</v>
      </c>
      <c r="AE22">
        <v>97</v>
      </c>
      <c r="AF22" t="str">
        <f t="shared" si="0"/>
        <v>6668542</v>
      </c>
    </row>
    <row r="23" spans="1:32" ht="12.75" x14ac:dyDescent="0.2">
      <c r="A23" s="14" t="s">
        <v>26</v>
      </c>
      <c r="B23" s="15">
        <v>45417.88049862269</v>
      </c>
      <c r="C23" s="14" t="s">
        <v>359</v>
      </c>
      <c r="D23" s="14" t="s">
        <v>26</v>
      </c>
      <c r="E23" s="14" t="s">
        <v>27</v>
      </c>
      <c r="F23" s="14" t="s">
        <v>30</v>
      </c>
      <c r="G23" s="16">
        <v>37834</v>
      </c>
      <c r="H23" s="14" t="s">
        <v>31</v>
      </c>
      <c r="I23" s="14" t="s">
        <v>351</v>
      </c>
      <c r="J23" s="14" t="s">
        <v>352</v>
      </c>
      <c r="K23" s="14" t="s">
        <v>32</v>
      </c>
      <c r="L23" s="17" t="s">
        <v>360</v>
      </c>
      <c r="M23" s="16">
        <v>44111</v>
      </c>
      <c r="N23" s="14" t="s">
        <v>361</v>
      </c>
      <c r="O23" s="14" t="s">
        <v>290</v>
      </c>
      <c r="P23" s="17" t="s">
        <v>362</v>
      </c>
      <c r="Q23" s="14">
        <v>3.03</v>
      </c>
      <c r="R23" s="14">
        <v>95</v>
      </c>
      <c r="S23" s="14">
        <v>128</v>
      </c>
      <c r="T23" s="14" t="s">
        <v>247</v>
      </c>
      <c r="U23" s="14"/>
      <c r="V23" s="14"/>
      <c r="W23" s="14"/>
      <c r="X23" s="14" t="s">
        <v>26</v>
      </c>
      <c r="Y23" s="14" t="s">
        <v>27</v>
      </c>
      <c r="Z23" s="14" t="s">
        <v>28</v>
      </c>
      <c r="AA23" t="s">
        <v>29</v>
      </c>
      <c r="AB23" t="s">
        <v>30</v>
      </c>
      <c r="AC23" t="s">
        <v>31</v>
      </c>
      <c r="AD23">
        <v>3.06</v>
      </c>
      <c r="AE23">
        <v>98</v>
      </c>
      <c r="AF23" t="str">
        <f t="shared" si="0"/>
        <v>6668540</v>
      </c>
    </row>
    <row r="24" spans="1:32" ht="12.75" x14ac:dyDescent="0.2">
      <c r="A24" s="14" t="s">
        <v>17</v>
      </c>
      <c r="B24" s="15">
        <v>45418.48178263889</v>
      </c>
      <c r="C24" s="14" t="s">
        <v>363</v>
      </c>
      <c r="D24" s="14" t="s">
        <v>17</v>
      </c>
      <c r="E24" s="14" t="s">
        <v>364</v>
      </c>
      <c r="F24" s="14" t="s">
        <v>14</v>
      </c>
      <c r="G24" s="16">
        <v>37148</v>
      </c>
      <c r="H24" s="14" t="s">
        <v>21</v>
      </c>
      <c r="I24" s="14" t="s">
        <v>241</v>
      </c>
      <c r="J24" s="14" t="s">
        <v>365</v>
      </c>
      <c r="K24" s="14" t="s">
        <v>16</v>
      </c>
      <c r="L24" s="17" t="s">
        <v>366</v>
      </c>
      <c r="M24" s="16">
        <v>44917</v>
      </c>
      <c r="N24" s="14" t="s">
        <v>338</v>
      </c>
      <c r="O24" s="14" t="s">
        <v>367</v>
      </c>
      <c r="P24" s="17" t="s">
        <v>368</v>
      </c>
      <c r="Q24" s="14">
        <v>2.2799999999999998</v>
      </c>
      <c r="R24" s="14">
        <v>116</v>
      </c>
      <c r="S24" s="14">
        <v>131</v>
      </c>
      <c r="T24" s="14" t="s">
        <v>247</v>
      </c>
      <c r="U24" s="14"/>
      <c r="V24" s="14"/>
      <c r="W24" s="14"/>
      <c r="X24" s="14" t="s">
        <v>17</v>
      </c>
      <c r="Y24" s="14" t="e">
        <v>#N/A</v>
      </c>
      <c r="Z24" s="14" t="e">
        <v>#N/A</v>
      </c>
      <c r="AA24" t="e">
        <v>#N/A</v>
      </c>
      <c r="AB24" t="e">
        <v>#N/A</v>
      </c>
      <c r="AC24" t="s">
        <v>21</v>
      </c>
      <c r="AD24" t="e">
        <v>#N/A</v>
      </c>
      <c r="AE24" t="e">
        <v>#N/A</v>
      </c>
      <c r="AF24" t="str">
        <f t="shared" si="0"/>
        <v>641575</v>
      </c>
    </row>
    <row r="25" spans="1:32" ht="12.75" x14ac:dyDescent="0.2">
      <c r="A25" s="14" t="s">
        <v>146</v>
      </c>
      <c r="B25" s="15">
        <v>45418.584744849533</v>
      </c>
      <c r="C25" s="14" t="s">
        <v>369</v>
      </c>
      <c r="D25" s="14" t="s">
        <v>146</v>
      </c>
      <c r="E25" s="14" t="s">
        <v>370</v>
      </c>
      <c r="F25" s="14" t="s">
        <v>14</v>
      </c>
      <c r="G25" s="16">
        <v>37363</v>
      </c>
      <c r="H25" s="14" t="s">
        <v>133</v>
      </c>
      <c r="I25" s="14" t="s">
        <v>268</v>
      </c>
      <c r="J25" s="14" t="s">
        <v>269</v>
      </c>
      <c r="K25" s="14" t="s">
        <v>134</v>
      </c>
      <c r="L25" s="17" t="s">
        <v>371</v>
      </c>
      <c r="M25" s="16">
        <v>44557</v>
      </c>
      <c r="N25" s="14" t="s">
        <v>300</v>
      </c>
      <c r="O25" s="14" t="s">
        <v>245</v>
      </c>
      <c r="P25" s="17" t="s">
        <v>372</v>
      </c>
      <c r="Q25" s="14">
        <v>3.32</v>
      </c>
      <c r="R25" s="14">
        <v>136</v>
      </c>
      <c r="S25" s="14">
        <v>157</v>
      </c>
      <c r="T25" s="14" t="s">
        <v>247</v>
      </c>
      <c r="U25" s="14"/>
      <c r="V25" s="14"/>
      <c r="W25" s="14"/>
      <c r="X25" s="14" t="s">
        <v>146</v>
      </c>
      <c r="Y25" s="14" t="s">
        <v>147</v>
      </c>
      <c r="Z25" s="14" t="s">
        <v>148</v>
      </c>
      <c r="AA25" t="s">
        <v>149</v>
      </c>
      <c r="AB25" t="s">
        <v>14</v>
      </c>
      <c r="AC25" t="s">
        <v>133</v>
      </c>
      <c r="AD25">
        <v>3.33</v>
      </c>
      <c r="AE25">
        <v>138</v>
      </c>
      <c r="AF25" t="str">
        <f t="shared" si="0"/>
        <v>654721</v>
      </c>
    </row>
    <row r="26" spans="1:32" ht="12.75" x14ac:dyDescent="0.2">
      <c r="A26" s="14" t="s">
        <v>139</v>
      </c>
      <c r="B26" s="15">
        <v>45418.605780462967</v>
      </c>
      <c r="C26" s="14" t="s">
        <v>373</v>
      </c>
      <c r="D26" s="14" t="s">
        <v>139</v>
      </c>
      <c r="E26" s="14" t="s">
        <v>374</v>
      </c>
      <c r="F26" s="14" t="s">
        <v>14</v>
      </c>
      <c r="G26" s="16">
        <v>36907</v>
      </c>
      <c r="H26" s="14" t="s">
        <v>375</v>
      </c>
      <c r="I26" s="14" t="s">
        <v>268</v>
      </c>
      <c r="J26" s="14" t="s">
        <v>269</v>
      </c>
      <c r="K26" s="14" t="s">
        <v>134</v>
      </c>
      <c r="L26" s="17" t="s">
        <v>376</v>
      </c>
      <c r="M26" s="16">
        <v>44456</v>
      </c>
      <c r="N26" s="14" t="s">
        <v>377</v>
      </c>
      <c r="O26" s="14" t="s">
        <v>245</v>
      </c>
      <c r="P26" s="17" t="s">
        <v>378</v>
      </c>
      <c r="Q26" s="14">
        <v>3.15</v>
      </c>
      <c r="R26" s="14">
        <v>136</v>
      </c>
      <c r="S26" s="14">
        <v>157</v>
      </c>
      <c r="T26" s="14" t="s">
        <v>247</v>
      </c>
      <c r="U26" s="14"/>
      <c r="V26" s="14"/>
      <c r="W26" s="14"/>
      <c r="X26" s="14" t="s">
        <v>139</v>
      </c>
      <c r="Y26" s="14" t="s">
        <v>140</v>
      </c>
      <c r="Z26" s="14" t="s">
        <v>141</v>
      </c>
      <c r="AA26" t="s">
        <v>142</v>
      </c>
      <c r="AB26" t="s">
        <v>14</v>
      </c>
      <c r="AC26" t="s">
        <v>375</v>
      </c>
      <c r="AD26">
        <v>3.16</v>
      </c>
      <c r="AE26">
        <v>138</v>
      </c>
      <c r="AF26" t="str">
        <f t="shared" si="0"/>
        <v>651049</v>
      </c>
    </row>
    <row r="27" spans="1:32" ht="12.75" x14ac:dyDescent="0.2">
      <c r="A27" s="14" t="s">
        <v>43</v>
      </c>
      <c r="B27" s="15">
        <v>45418.705033252314</v>
      </c>
      <c r="C27" s="14" t="s">
        <v>379</v>
      </c>
      <c r="D27" s="14" t="s">
        <v>43</v>
      </c>
      <c r="E27" s="14" t="s">
        <v>44</v>
      </c>
      <c r="F27" s="14" t="s">
        <v>14</v>
      </c>
      <c r="G27" s="16">
        <v>36985</v>
      </c>
      <c r="H27" s="14" t="s">
        <v>46</v>
      </c>
      <c r="I27" s="14" t="s">
        <v>351</v>
      </c>
      <c r="J27" s="14" t="s">
        <v>352</v>
      </c>
      <c r="K27" s="14" t="s">
        <v>32</v>
      </c>
      <c r="L27" s="17" t="s">
        <v>380</v>
      </c>
      <c r="M27" s="16">
        <v>44116</v>
      </c>
      <c r="N27" s="14" t="s">
        <v>357</v>
      </c>
      <c r="O27" s="14" t="s">
        <v>290</v>
      </c>
      <c r="P27" s="17" t="s">
        <v>381</v>
      </c>
      <c r="Q27" s="14">
        <v>2.58</v>
      </c>
      <c r="R27" s="14">
        <v>90</v>
      </c>
      <c r="S27" s="14">
        <v>128</v>
      </c>
      <c r="T27" s="14" t="s">
        <v>247</v>
      </c>
      <c r="U27" s="14"/>
      <c r="V27" s="14"/>
      <c r="W27" s="14"/>
      <c r="X27" s="14" t="s">
        <v>43</v>
      </c>
      <c r="Y27" s="14" t="s">
        <v>44</v>
      </c>
      <c r="Z27" s="14" t="s">
        <v>28</v>
      </c>
      <c r="AA27" t="s">
        <v>45</v>
      </c>
      <c r="AB27" t="s">
        <v>14</v>
      </c>
      <c r="AC27" t="s">
        <v>46</v>
      </c>
      <c r="AD27">
        <v>2.62</v>
      </c>
      <c r="AE27">
        <v>93</v>
      </c>
      <c r="AF27" t="str">
        <f t="shared" si="0"/>
        <v>6668541</v>
      </c>
    </row>
    <row r="28" spans="1:32" ht="12.75" x14ac:dyDescent="0.2">
      <c r="A28" s="14" t="s">
        <v>84</v>
      </c>
      <c r="B28" s="15">
        <v>45419.6536825</v>
      </c>
      <c r="C28" s="14" t="s">
        <v>382</v>
      </c>
      <c r="D28" s="14" t="s">
        <v>84</v>
      </c>
      <c r="E28" s="14" t="s">
        <v>383</v>
      </c>
      <c r="F28" s="14" t="s">
        <v>30</v>
      </c>
      <c r="G28" s="16">
        <v>37947</v>
      </c>
      <c r="H28" s="14" t="s">
        <v>51</v>
      </c>
      <c r="I28" s="14" t="s">
        <v>286</v>
      </c>
      <c r="J28" s="14" t="s">
        <v>287</v>
      </c>
      <c r="K28" s="14" t="s">
        <v>52</v>
      </c>
      <c r="L28" s="17" t="s">
        <v>384</v>
      </c>
      <c r="M28" s="16">
        <v>44352</v>
      </c>
      <c r="N28" s="14" t="s">
        <v>385</v>
      </c>
      <c r="O28" s="14" t="s">
        <v>290</v>
      </c>
      <c r="P28" s="17" t="s">
        <v>386</v>
      </c>
      <c r="Q28" s="14">
        <v>2.56</v>
      </c>
      <c r="R28" s="14">
        <v>97</v>
      </c>
      <c r="S28" s="14">
        <v>131</v>
      </c>
      <c r="T28" s="14" t="s">
        <v>247</v>
      </c>
      <c r="U28" s="14"/>
      <c r="V28" s="14"/>
      <c r="W28" s="14"/>
      <c r="X28" s="14" t="s">
        <v>84</v>
      </c>
      <c r="Y28" s="14" t="s">
        <v>85</v>
      </c>
      <c r="Z28" s="14" t="s">
        <v>86</v>
      </c>
      <c r="AA28" t="s">
        <v>87</v>
      </c>
      <c r="AB28" t="s">
        <v>30</v>
      </c>
      <c r="AC28" t="s">
        <v>51</v>
      </c>
      <c r="AD28">
        <v>2.59</v>
      </c>
      <c r="AE28">
        <v>101</v>
      </c>
      <c r="AF28" t="str">
        <f t="shared" si="0"/>
        <v>6668338</v>
      </c>
    </row>
    <row r="29" spans="1:32" ht="12.75" x14ac:dyDescent="0.2">
      <c r="A29" s="14" t="s">
        <v>91</v>
      </c>
      <c r="B29" s="15">
        <v>45419.655432858795</v>
      </c>
      <c r="C29" s="14" t="s">
        <v>387</v>
      </c>
      <c r="D29" s="14" t="s">
        <v>91</v>
      </c>
      <c r="E29" s="14" t="s">
        <v>388</v>
      </c>
      <c r="F29" s="14" t="s">
        <v>14</v>
      </c>
      <c r="G29" s="16">
        <v>37772</v>
      </c>
      <c r="H29" s="14" t="s">
        <v>51</v>
      </c>
      <c r="I29" s="14" t="s">
        <v>286</v>
      </c>
      <c r="J29" s="14" t="s">
        <v>287</v>
      </c>
      <c r="K29" s="14" t="s">
        <v>52</v>
      </c>
      <c r="L29" s="17" t="s">
        <v>389</v>
      </c>
      <c r="M29" s="16">
        <v>44311</v>
      </c>
      <c r="N29" s="14" t="s">
        <v>390</v>
      </c>
      <c r="O29" s="14" t="s">
        <v>290</v>
      </c>
      <c r="P29" s="17" t="s">
        <v>391</v>
      </c>
      <c r="Q29" s="14">
        <v>2.84</v>
      </c>
      <c r="R29" s="14">
        <v>90</v>
      </c>
      <c r="S29" s="14">
        <v>131</v>
      </c>
      <c r="T29" s="14" t="s">
        <v>247</v>
      </c>
      <c r="U29" s="14"/>
      <c r="V29" s="14"/>
      <c r="W29" s="14"/>
      <c r="X29" s="14" t="s">
        <v>91</v>
      </c>
      <c r="Y29" s="14" t="e">
        <v>#N/A</v>
      </c>
      <c r="Z29" s="14" t="e">
        <v>#N/A</v>
      </c>
      <c r="AA29" t="e">
        <v>#N/A</v>
      </c>
      <c r="AB29" t="e">
        <v>#N/A</v>
      </c>
      <c r="AC29" t="s">
        <v>51</v>
      </c>
      <c r="AD29" t="e">
        <v>#N/A</v>
      </c>
      <c r="AE29" t="e">
        <v>#N/A</v>
      </c>
      <c r="AF29" t="str">
        <f t="shared" si="0"/>
        <v>6668583</v>
      </c>
    </row>
    <row r="30" spans="1:32" ht="12.75" x14ac:dyDescent="0.2">
      <c r="A30" s="14" t="s">
        <v>108</v>
      </c>
      <c r="B30" s="15">
        <v>45419.706572777781</v>
      </c>
      <c r="C30" s="14" t="s">
        <v>392</v>
      </c>
      <c r="D30" s="14" t="s">
        <v>108</v>
      </c>
      <c r="E30" s="14" t="s">
        <v>393</v>
      </c>
      <c r="F30" s="14" t="s">
        <v>14</v>
      </c>
      <c r="G30" s="16">
        <v>37830</v>
      </c>
      <c r="H30" s="14" t="s">
        <v>112</v>
      </c>
      <c r="I30" s="14" t="s">
        <v>394</v>
      </c>
      <c r="J30" s="14" t="s">
        <v>395</v>
      </c>
      <c r="K30" s="14" t="s">
        <v>113</v>
      </c>
      <c r="L30" s="17" t="s">
        <v>396</v>
      </c>
      <c r="M30" s="16">
        <v>44427</v>
      </c>
      <c r="N30" s="14" t="s">
        <v>397</v>
      </c>
      <c r="O30" s="14" t="s">
        <v>290</v>
      </c>
      <c r="P30" s="17" t="s">
        <v>398</v>
      </c>
      <c r="Q30" s="14">
        <v>3.08</v>
      </c>
      <c r="R30" s="14">
        <v>90</v>
      </c>
      <c r="S30" s="14">
        <v>131</v>
      </c>
      <c r="T30" s="14" t="s">
        <v>247</v>
      </c>
      <c r="U30" s="14"/>
      <c r="V30" s="14"/>
      <c r="W30" s="14"/>
      <c r="X30" s="14" t="s">
        <v>108</v>
      </c>
      <c r="Y30" s="14" t="s">
        <v>109</v>
      </c>
      <c r="Z30" s="14" t="s">
        <v>110</v>
      </c>
      <c r="AA30" t="s">
        <v>111</v>
      </c>
      <c r="AB30" t="s">
        <v>14</v>
      </c>
      <c r="AC30" t="s">
        <v>112</v>
      </c>
      <c r="AD30">
        <v>3.05</v>
      </c>
      <c r="AE30">
        <v>95</v>
      </c>
      <c r="AF30" t="str">
        <f t="shared" si="0"/>
        <v>6667024</v>
      </c>
    </row>
    <row r="31" spans="1:32" ht="12.75" x14ac:dyDescent="0.2">
      <c r="A31" s="14" t="s">
        <v>94</v>
      </c>
      <c r="B31" s="15">
        <v>45419.870814548616</v>
      </c>
      <c r="C31" s="14" t="s">
        <v>399</v>
      </c>
      <c r="D31" s="14" t="s">
        <v>94</v>
      </c>
      <c r="E31" s="14" t="s">
        <v>240</v>
      </c>
      <c r="F31" s="14" t="s">
        <v>14</v>
      </c>
      <c r="G31" s="16">
        <v>37551</v>
      </c>
      <c r="H31" s="14" t="s">
        <v>98</v>
      </c>
      <c r="I31" s="14" t="s">
        <v>286</v>
      </c>
      <c r="J31" s="14" t="s">
        <v>287</v>
      </c>
      <c r="K31" s="14" t="s">
        <v>52</v>
      </c>
      <c r="L31" s="17" t="s">
        <v>400</v>
      </c>
      <c r="M31" s="16">
        <v>44461</v>
      </c>
      <c r="N31" s="14" t="s">
        <v>401</v>
      </c>
      <c r="O31" s="14" t="s">
        <v>245</v>
      </c>
      <c r="P31" s="17" t="s">
        <v>402</v>
      </c>
      <c r="Q31" s="14">
        <v>2.96</v>
      </c>
      <c r="R31" s="14">
        <v>78</v>
      </c>
      <c r="S31" s="14">
        <v>131</v>
      </c>
      <c r="T31" s="14" t="s">
        <v>247</v>
      </c>
      <c r="U31" s="14"/>
      <c r="V31" s="14"/>
      <c r="W31" s="14"/>
      <c r="X31" s="14" t="s">
        <v>94</v>
      </c>
      <c r="Y31" s="14" t="e">
        <v>#N/A</v>
      </c>
      <c r="Z31" s="14" t="e">
        <v>#N/A</v>
      </c>
      <c r="AA31" t="e">
        <v>#N/A</v>
      </c>
      <c r="AB31" t="e">
        <v>#N/A</v>
      </c>
      <c r="AC31" t="s">
        <v>98</v>
      </c>
      <c r="AD31" t="e">
        <v>#N/A</v>
      </c>
      <c r="AE31" t="e">
        <v>#N/A</v>
      </c>
      <c r="AF31" t="str">
        <f t="shared" si="0"/>
        <v>653967</v>
      </c>
    </row>
    <row r="32" spans="1:32" ht="12.75" x14ac:dyDescent="0.2">
      <c r="A32" s="14" t="s">
        <v>178</v>
      </c>
      <c r="B32" s="15">
        <v>45419.936215347218</v>
      </c>
      <c r="C32" s="14" t="s">
        <v>403</v>
      </c>
      <c r="D32" s="14" t="s">
        <v>178</v>
      </c>
      <c r="E32" s="14" t="s">
        <v>404</v>
      </c>
      <c r="F32" s="14" t="s">
        <v>30</v>
      </c>
      <c r="G32" s="16">
        <v>37342</v>
      </c>
      <c r="H32" s="14" t="s">
        <v>157</v>
      </c>
      <c r="I32" s="14" t="s">
        <v>241</v>
      </c>
      <c r="J32" s="14" t="s">
        <v>242</v>
      </c>
      <c r="K32" s="14" t="s">
        <v>158</v>
      </c>
      <c r="L32" s="17" t="s">
        <v>405</v>
      </c>
      <c r="M32" s="16">
        <v>44379</v>
      </c>
      <c r="N32" s="14" t="s">
        <v>406</v>
      </c>
      <c r="O32" s="14" t="s">
        <v>245</v>
      </c>
      <c r="P32" s="17" t="s">
        <v>407</v>
      </c>
      <c r="Q32" s="14">
        <v>3.06</v>
      </c>
      <c r="R32" s="14">
        <v>141</v>
      </c>
      <c r="S32" s="14">
        <v>157</v>
      </c>
      <c r="T32" s="14" t="s">
        <v>247</v>
      </c>
      <c r="U32" s="14"/>
      <c r="V32" s="14"/>
      <c r="W32" s="14"/>
      <c r="X32" s="14" t="s">
        <v>178</v>
      </c>
      <c r="Y32" s="14" t="s">
        <v>179</v>
      </c>
      <c r="Z32" s="14" t="s">
        <v>180</v>
      </c>
      <c r="AA32" t="s">
        <v>181</v>
      </c>
      <c r="AB32" t="s">
        <v>30</v>
      </c>
      <c r="AC32" t="s">
        <v>157</v>
      </c>
      <c r="AD32">
        <v>3.05</v>
      </c>
      <c r="AE32">
        <v>145</v>
      </c>
      <c r="AF32" t="str">
        <f t="shared" si="0"/>
        <v>650986</v>
      </c>
    </row>
    <row r="33" spans="1:32" ht="12.75" x14ac:dyDescent="0.2">
      <c r="A33" s="14" t="s">
        <v>130</v>
      </c>
      <c r="B33" s="15">
        <v>45427.370369965276</v>
      </c>
      <c r="C33" s="14" t="s">
        <v>408</v>
      </c>
      <c r="D33" s="14" t="s">
        <v>130</v>
      </c>
      <c r="E33" s="14" t="s">
        <v>409</v>
      </c>
      <c r="F33" s="14" t="s">
        <v>14</v>
      </c>
      <c r="G33" s="16">
        <v>37564</v>
      </c>
      <c r="H33" s="14" t="s">
        <v>133</v>
      </c>
      <c r="I33" s="14" t="s">
        <v>268</v>
      </c>
      <c r="J33" s="14" t="s">
        <v>269</v>
      </c>
      <c r="K33" s="14" t="s">
        <v>216</v>
      </c>
      <c r="L33" s="17" t="s">
        <v>410</v>
      </c>
      <c r="M33" s="16">
        <v>44421</v>
      </c>
      <c r="N33" s="14" t="s">
        <v>411</v>
      </c>
      <c r="O33" s="14" t="s">
        <v>245</v>
      </c>
      <c r="P33" s="17" t="s">
        <v>412</v>
      </c>
      <c r="Q33" s="14">
        <v>3.12</v>
      </c>
      <c r="R33" s="14">
        <v>131</v>
      </c>
      <c r="S33" s="14">
        <v>157</v>
      </c>
      <c r="T33" s="14" t="s">
        <v>247</v>
      </c>
      <c r="U33" s="14"/>
      <c r="V33" s="14"/>
      <c r="W33" s="14"/>
      <c r="X33" s="14" t="s">
        <v>130</v>
      </c>
      <c r="Y33" s="14" t="s">
        <v>131</v>
      </c>
      <c r="Z33" s="14" t="s">
        <v>93</v>
      </c>
      <c r="AA33" t="s">
        <v>132</v>
      </c>
      <c r="AB33" t="s">
        <v>14</v>
      </c>
      <c r="AC33" t="s">
        <v>133</v>
      </c>
      <c r="AD33">
        <v>3.11</v>
      </c>
      <c r="AE33">
        <v>135</v>
      </c>
      <c r="AF33" t="str">
        <f t="shared" si="0"/>
        <v>650621</v>
      </c>
    </row>
    <row r="34" spans="1:32" ht="12.75" x14ac:dyDescent="0.2">
      <c r="A34" s="14" t="s">
        <v>99</v>
      </c>
      <c r="B34" s="15">
        <v>45425.46015032407</v>
      </c>
      <c r="C34" s="14" t="s">
        <v>413</v>
      </c>
      <c r="D34" s="14" t="s">
        <v>99</v>
      </c>
      <c r="E34" s="14" t="s">
        <v>414</v>
      </c>
      <c r="F34" s="14" t="s">
        <v>30</v>
      </c>
      <c r="G34" s="16">
        <v>37571</v>
      </c>
      <c r="H34" s="14" t="s">
        <v>103</v>
      </c>
      <c r="I34" s="14" t="s">
        <v>286</v>
      </c>
      <c r="J34" s="14" t="s">
        <v>287</v>
      </c>
      <c r="K34" s="14" t="s">
        <v>52</v>
      </c>
      <c r="L34" s="17" t="s">
        <v>415</v>
      </c>
      <c r="M34" s="16">
        <v>45003</v>
      </c>
      <c r="N34" s="14" t="s">
        <v>416</v>
      </c>
      <c r="O34" s="14" t="s">
        <v>245</v>
      </c>
      <c r="P34" s="17" t="s">
        <v>417</v>
      </c>
      <c r="Q34" s="14">
        <v>2.27</v>
      </c>
      <c r="R34" s="14">
        <v>112</v>
      </c>
      <c r="S34" s="14">
        <v>131</v>
      </c>
      <c r="T34" s="14" t="s">
        <v>247</v>
      </c>
      <c r="U34" s="14"/>
      <c r="V34" s="14"/>
      <c r="W34" s="14"/>
      <c r="X34" s="14" t="s">
        <v>99</v>
      </c>
      <c r="Y34" s="14" t="e">
        <v>#N/A</v>
      </c>
      <c r="Z34" s="14" t="e">
        <v>#N/A</v>
      </c>
      <c r="AA34" t="e">
        <v>#N/A</v>
      </c>
      <c r="AB34" t="e">
        <v>#N/A</v>
      </c>
      <c r="AC34" t="s">
        <v>103</v>
      </c>
      <c r="AD34" t="e">
        <v>#N/A</v>
      </c>
      <c r="AE34" t="e">
        <v>#N/A</v>
      </c>
      <c r="AF34" t="str">
        <f t="shared" si="0"/>
        <v>654116</v>
      </c>
    </row>
    <row r="35" spans="1:32" ht="12.75" x14ac:dyDescent="0.2">
      <c r="A35" s="14" t="s">
        <v>60</v>
      </c>
      <c r="B35" s="15">
        <v>45421.762817337963</v>
      </c>
      <c r="C35" s="14" t="s">
        <v>418</v>
      </c>
      <c r="D35" s="14" t="s">
        <v>60</v>
      </c>
      <c r="E35" s="14" t="s">
        <v>419</v>
      </c>
      <c r="F35" s="14" t="s">
        <v>30</v>
      </c>
      <c r="G35" s="16">
        <v>37896</v>
      </c>
      <c r="H35" s="14" t="s">
        <v>51</v>
      </c>
      <c r="I35" s="14" t="s">
        <v>286</v>
      </c>
      <c r="J35" s="14" t="s">
        <v>287</v>
      </c>
      <c r="K35" s="14" t="s">
        <v>52</v>
      </c>
      <c r="L35" s="17" t="s">
        <v>420</v>
      </c>
      <c r="M35" s="16">
        <v>44244</v>
      </c>
      <c r="N35" s="14" t="s">
        <v>311</v>
      </c>
      <c r="O35" s="14" t="s">
        <v>290</v>
      </c>
      <c r="P35" s="17" t="s">
        <v>421</v>
      </c>
      <c r="Q35" s="14">
        <v>3.41</v>
      </c>
      <c r="R35" s="14">
        <v>98</v>
      </c>
      <c r="S35" s="14">
        <v>98</v>
      </c>
      <c r="T35" s="14" t="s">
        <v>247</v>
      </c>
      <c r="U35" s="14"/>
      <c r="V35" s="14"/>
      <c r="W35" s="14"/>
      <c r="X35" s="14" t="s">
        <v>60</v>
      </c>
      <c r="Y35" s="14" t="s">
        <v>61</v>
      </c>
      <c r="Z35" s="14" t="s">
        <v>62</v>
      </c>
      <c r="AA35" t="s">
        <v>63</v>
      </c>
      <c r="AB35" t="s">
        <v>30</v>
      </c>
      <c r="AC35" t="s">
        <v>51</v>
      </c>
      <c r="AD35">
        <v>3.42</v>
      </c>
      <c r="AE35">
        <v>100</v>
      </c>
      <c r="AF35" t="str">
        <f t="shared" si="0"/>
        <v>6667025</v>
      </c>
    </row>
    <row r="36" spans="1:32" ht="12.75" x14ac:dyDescent="0.2">
      <c r="A36" s="14" t="s">
        <v>69</v>
      </c>
      <c r="B36" s="15">
        <v>45421.918739247689</v>
      </c>
      <c r="C36" s="14" t="s">
        <v>422</v>
      </c>
      <c r="D36" s="14" t="s">
        <v>69</v>
      </c>
      <c r="E36" s="14" t="s">
        <v>423</v>
      </c>
      <c r="F36" s="14" t="s">
        <v>14</v>
      </c>
      <c r="G36" s="16">
        <v>37743</v>
      </c>
      <c r="H36" s="14" t="s">
        <v>51</v>
      </c>
      <c r="I36" s="14" t="s">
        <v>286</v>
      </c>
      <c r="J36" s="14" t="s">
        <v>287</v>
      </c>
      <c r="K36" s="14" t="s">
        <v>52</v>
      </c>
      <c r="L36" s="17" t="s">
        <v>424</v>
      </c>
      <c r="M36" s="16">
        <v>44325</v>
      </c>
      <c r="N36" s="14" t="s">
        <v>425</v>
      </c>
      <c r="O36" s="14" t="s">
        <v>290</v>
      </c>
      <c r="P36" s="17" t="s">
        <v>426</v>
      </c>
      <c r="Q36" s="14">
        <v>3.48</v>
      </c>
      <c r="R36" s="14">
        <v>96</v>
      </c>
      <c r="S36" s="14">
        <v>96</v>
      </c>
      <c r="T36" s="14" t="s">
        <v>247</v>
      </c>
      <c r="U36" s="14"/>
      <c r="V36" s="14"/>
      <c r="W36" s="14"/>
      <c r="X36" s="14" t="s">
        <v>69</v>
      </c>
      <c r="Y36" s="14" t="s">
        <v>70</v>
      </c>
      <c r="Z36" s="14" t="s">
        <v>71</v>
      </c>
      <c r="AA36" t="s">
        <v>72</v>
      </c>
      <c r="AB36" t="s">
        <v>14</v>
      </c>
      <c r="AC36" t="s">
        <v>51</v>
      </c>
      <c r="AD36">
        <v>3.49</v>
      </c>
      <c r="AE36">
        <v>98</v>
      </c>
      <c r="AF36" t="str">
        <f t="shared" si="0"/>
        <v>6668519</v>
      </c>
    </row>
    <row r="37" spans="1:32" ht="12.75" x14ac:dyDescent="0.2">
      <c r="A37" s="14" t="s">
        <v>104</v>
      </c>
      <c r="B37" s="15">
        <v>45421.925648356482</v>
      </c>
      <c r="C37" s="14" t="s">
        <v>427</v>
      </c>
      <c r="D37" s="14" t="s">
        <v>104</v>
      </c>
      <c r="E37" s="14" t="s">
        <v>428</v>
      </c>
      <c r="F37" s="14" t="s">
        <v>14</v>
      </c>
      <c r="G37" s="16">
        <v>37821</v>
      </c>
      <c r="H37" s="14" t="s">
        <v>429</v>
      </c>
      <c r="I37" s="14" t="s">
        <v>286</v>
      </c>
      <c r="J37" s="14" t="s">
        <v>287</v>
      </c>
      <c r="K37" s="14" t="s">
        <v>107</v>
      </c>
      <c r="L37" s="17" t="s">
        <v>430</v>
      </c>
      <c r="M37" s="16">
        <v>44329</v>
      </c>
      <c r="N37" s="14" t="s">
        <v>431</v>
      </c>
      <c r="O37" s="14" t="s">
        <v>290</v>
      </c>
      <c r="P37" s="17" t="s">
        <v>432</v>
      </c>
      <c r="Q37" s="14">
        <v>2.5299999999999998</v>
      </c>
      <c r="R37" s="14">
        <v>92</v>
      </c>
      <c r="S37" s="14">
        <v>131</v>
      </c>
      <c r="T37" s="14" t="s">
        <v>247</v>
      </c>
      <c r="U37" s="14"/>
      <c r="V37" s="14"/>
      <c r="W37" s="14"/>
      <c r="X37" s="14" t="s">
        <v>104</v>
      </c>
      <c r="Y37" s="14" t="s">
        <v>105</v>
      </c>
      <c r="Z37" s="14" t="s">
        <v>71</v>
      </c>
      <c r="AA37" t="s">
        <v>106</v>
      </c>
      <c r="AB37" t="s">
        <v>14</v>
      </c>
      <c r="AC37" t="s">
        <v>429</v>
      </c>
      <c r="AD37">
        <v>2.5499999999999998</v>
      </c>
      <c r="AE37">
        <v>94</v>
      </c>
      <c r="AF37" t="str">
        <f t="shared" si="0"/>
        <v>6667850</v>
      </c>
    </row>
    <row r="38" spans="1:32" ht="12.75" x14ac:dyDescent="0.2">
      <c r="A38" s="14" t="s">
        <v>88</v>
      </c>
      <c r="B38" s="15">
        <v>45421.939700578703</v>
      </c>
      <c r="C38" s="14" t="s">
        <v>433</v>
      </c>
      <c r="D38" s="14" t="s">
        <v>88</v>
      </c>
      <c r="E38" s="14" t="s">
        <v>434</v>
      </c>
      <c r="F38" s="14" t="s">
        <v>14</v>
      </c>
      <c r="G38" s="16">
        <v>37953</v>
      </c>
      <c r="H38" s="14" t="s">
        <v>51</v>
      </c>
      <c r="I38" s="14" t="s">
        <v>286</v>
      </c>
      <c r="J38" s="14" t="s">
        <v>287</v>
      </c>
      <c r="K38" s="14" t="s">
        <v>52</v>
      </c>
      <c r="L38" s="17" t="s">
        <v>435</v>
      </c>
      <c r="M38" s="16">
        <v>44287</v>
      </c>
      <c r="N38" s="14" t="s">
        <v>436</v>
      </c>
      <c r="O38" s="14" t="s">
        <v>290</v>
      </c>
      <c r="P38" s="17" t="s">
        <v>437</v>
      </c>
      <c r="Q38" s="14">
        <v>3.46</v>
      </c>
      <c r="R38" s="14">
        <v>94</v>
      </c>
      <c r="S38" s="14">
        <v>131</v>
      </c>
      <c r="T38" s="14" t="s">
        <v>247</v>
      </c>
      <c r="U38" s="14"/>
      <c r="V38" s="14"/>
      <c r="W38" s="14"/>
      <c r="X38" s="14" t="s">
        <v>88</v>
      </c>
      <c r="Y38" s="14" t="s">
        <v>89</v>
      </c>
      <c r="Z38" s="14" t="s">
        <v>71</v>
      </c>
      <c r="AA38" t="s">
        <v>90</v>
      </c>
      <c r="AB38" t="s">
        <v>14</v>
      </c>
      <c r="AC38" t="s">
        <v>51</v>
      </c>
      <c r="AD38">
        <v>3.47</v>
      </c>
      <c r="AE38">
        <v>96</v>
      </c>
      <c r="AF38" t="str">
        <f t="shared" si="0"/>
        <v>6667910</v>
      </c>
    </row>
    <row r="39" spans="1:32" ht="12.75" x14ac:dyDescent="0.2">
      <c r="A39" s="14" t="s">
        <v>36</v>
      </c>
      <c r="B39" s="15">
        <v>45423.739174722221</v>
      </c>
      <c r="C39" s="14" t="s">
        <v>438</v>
      </c>
      <c r="D39" s="14" t="s">
        <v>36</v>
      </c>
      <c r="E39" s="14" t="s">
        <v>439</v>
      </c>
      <c r="F39" s="14" t="s">
        <v>14</v>
      </c>
      <c r="G39" s="16">
        <v>37116</v>
      </c>
      <c r="H39" s="14" t="s">
        <v>440</v>
      </c>
      <c r="I39" s="14" t="s">
        <v>351</v>
      </c>
      <c r="J39" s="14" t="s">
        <v>352</v>
      </c>
      <c r="K39" s="14" t="s">
        <v>32</v>
      </c>
      <c r="L39" s="17" t="s">
        <v>441</v>
      </c>
      <c r="M39" s="16">
        <v>44552</v>
      </c>
      <c r="N39" s="14" t="s">
        <v>442</v>
      </c>
      <c r="O39" s="14" t="s">
        <v>367</v>
      </c>
      <c r="P39" s="17" t="s">
        <v>443</v>
      </c>
      <c r="Q39" s="14">
        <v>2.63</v>
      </c>
      <c r="R39" s="14">
        <v>95</v>
      </c>
      <c r="S39" s="14">
        <v>128</v>
      </c>
      <c r="T39" s="14" t="s">
        <v>247</v>
      </c>
      <c r="U39" s="14"/>
      <c r="V39" s="14"/>
      <c r="W39" s="14"/>
      <c r="X39" s="14" t="s">
        <v>36</v>
      </c>
      <c r="Y39" s="14" t="s">
        <v>37</v>
      </c>
      <c r="Z39" s="14" t="s">
        <v>19</v>
      </c>
      <c r="AA39" t="s">
        <v>38</v>
      </c>
      <c r="AB39" t="s">
        <v>14</v>
      </c>
      <c r="AC39" t="s">
        <v>440</v>
      </c>
      <c r="AD39">
        <v>2.58</v>
      </c>
      <c r="AE39">
        <v>98</v>
      </c>
      <c r="AF39" t="str">
        <f t="shared" si="0"/>
        <v>642433</v>
      </c>
    </row>
    <row r="40" spans="1:32" ht="12.75" x14ac:dyDescent="0.2">
      <c r="A40" s="14" t="s">
        <v>205</v>
      </c>
      <c r="B40" s="15">
        <v>45424.750978969911</v>
      </c>
      <c r="C40" s="14" t="s">
        <v>444</v>
      </c>
      <c r="D40" s="14" t="s">
        <v>205</v>
      </c>
      <c r="E40" s="14" t="s">
        <v>445</v>
      </c>
      <c r="F40" s="14" t="s">
        <v>30</v>
      </c>
      <c r="G40" s="16">
        <v>35786</v>
      </c>
      <c r="H40" s="14" t="s">
        <v>208</v>
      </c>
      <c r="I40" s="14" t="s">
        <v>351</v>
      </c>
      <c r="J40" s="14" t="s">
        <v>446</v>
      </c>
      <c r="K40" s="14" t="s">
        <v>209</v>
      </c>
      <c r="L40" s="17" t="s">
        <v>447</v>
      </c>
      <c r="M40" s="16">
        <v>44372</v>
      </c>
      <c r="N40" s="14" t="s">
        <v>448</v>
      </c>
      <c r="O40" s="14" t="s">
        <v>449</v>
      </c>
      <c r="P40" s="17" t="s">
        <v>450</v>
      </c>
      <c r="Q40" s="14">
        <v>2.4900000000000002</v>
      </c>
      <c r="R40" s="14">
        <v>115</v>
      </c>
      <c r="S40" s="14">
        <v>128</v>
      </c>
      <c r="T40" s="14" t="s">
        <v>247</v>
      </c>
      <c r="U40" s="14"/>
      <c r="V40" s="14"/>
      <c r="W40" s="14"/>
      <c r="X40" s="14" t="s">
        <v>205</v>
      </c>
      <c r="Y40" s="14" t="e">
        <v>#N/A</v>
      </c>
      <c r="Z40" s="14" t="e">
        <v>#N/A</v>
      </c>
      <c r="AA40" t="e">
        <v>#N/A</v>
      </c>
      <c r="AB40" t="e">
        <v>#N/A</v>
      </c>
      <c r="AC40" t="s">
        <v>208</v>
      </c>
      <c r="AD40" t="e">
        <v>#N/A</v>
      </c>
      <c r="AE40" t="e">
        <v>#N/A</v>
      </c>
      <c r="AF40" t="str">
        <f t="shared" si="0"/>
        <v>612636</v>
      </c>
    </row>
    <row r="41" spans="1:32" ht="12.75" x14ac:dyDescent="0.2">
      <c r="A41" s="14" t="s">
        <v>47</v>
      </c>
      <c r="B41" s="15">
        <v>45425.668848194444</v>
      </c>
      <c r="C41" s="14" t="s">
        <v>451</v>
      </c>
      <c r="D41" s="14" t="s">
        <v>47</v>
      </c>
      <c r="E41" s="14" t="s">
        <v>452</v>
      </c>
      <c r="F41" s="14" t="s">
        <v>30</v>
      </c>
      <c r="G41" s="16">
        <v>37772</v>
      </c>
      <c r="H41" s="14" t="s">
        <v>51</v>
      </c>
      <c r="I41" s="14" t="s">
        <v>286</v>
      </c>
      <c r="J41" s="14" t="s">
        <v>287</v>
      </c>
      <c r="K41" s="14" t="s">
        <v>52</v>
      </c>
      <c r="L41" s="17" t="s">
        <v>453</v>
      </c>
      <c r="M41" s="16">
        <v>45049</v>
      </c>
      <c r="N41" s="14" t="s">
        <v>454</v>
      </c>
      <c r="O41" s="14" t="s">
        <v>290</v>
      </c>
      <c r="P41" s="17" t="s">
        <v>455</v>
      </c>
      <c r="Q41" s="14">
        <v>2.5099999999999998</v>
      </c>
      <c r="R41" s="14">
        <v>92</v>
      </c>
      <c r="S41" s="14">
        <v>131</v>
      </c>
      <c r="T41" s="14" t="s">
        <v>247</v>
      </c>
      <c r="U41" s="14"/>
      <c r="V41" s="14"/>
      <c r="W41" s="14"/>
      <c r="X41" s="14" t="s">
        <v>47</v>
      </c>
      <c r="Y41" s="14" t="s">
        <v>48</v>
      </c>
      <c r="Z41" s="14" t="s">
        <v>49</v>
      </c>
      <c r="AA41" t="s">
        <v>50</v>
      </c>
      <c r="AB41" t="s">
        <v>30</v>
      </c>
      <c r="AC41" t="s">
        <v>51</v>
      </c>
      <c r="AD41">
        <v>2.5099999999999998</v>
      </c>
      <c r="AE41">
        <v>94</v>
      </c>
      <c r="AF41" t="str">
        <f t="shared" si="0"/>
        <v>6665660</v>
      </c>
    </row>
    <row r="42" spans="1:32" ht="12.75" x14ac:dyDescent="0.2">
      <c r="A42" s="14" t="s">
        <v>114</v>
      </c>
      <c r="B42" s="15">
        <v>45426.033842685181</v>
      </c>
      <c r="C42" s="14" t="s">
        <v>456</v>
      </c>
      <c r="D42" s="14" t="s">
        <v>114</v>
      </c>
      <c r="E42" s="14" t="s">
        <v>457</v>
      </c>
      <c r="F42" s="14" t="s">
        <v>30</v>
      </c>
      <c r="G42" s="16">
        <v>36329</v>
      </c>
      <c r="H42" s="14" t="s">
        <v>458</v>
      </c>
      <c r="I42" s="14" t="s">
        <v>268</v>
      </c>
      <c r="J42" s="14" t="s">
        <v>459</v>
      </c>
      <c r="K42" s="14" t="s">
        <v>119</v>
      </c>
      <c r="L42" s="17" t="s">
        <v>460</v>
      </c>
      <c r="M42" s="16">
        <v>44992</v>
      </c>
      <c r="N42" s="14" t="s">
        <v>461</v>
      </c>
      <c r="O42" s="14" t="s">
        <v>449</v>
      </c>
      <c r="P42" s="17" t="s">
        <v>462</v>
      </c>
      <c r="Q42" s="14">
        <v>2.4500000000000002</v>
      </c>
      <c r="R42" s="14">
        <v>101</v>
      </c>
      <c r="S42" s="14">
        <v>101</v>
      </c>
      <c r="T42" s="14" t="s">
        <v>247</v>
      </c>
      <c r="U42" s="14"/>
      <c r="V42" s="14"/>
      <c r="W42" s="14"/>
      <c r="X42" s="14" t="s">
        <v>114</v>
      </c>
      <c r="Y42" s="14" t="e">
        <v>#N/A</v>
      </c>
      <c r="Z42" s="14" t="e">
        <v>#N/A</v>
      </c>
      <c r="AA42" t="e">
        <v>#N/A</v>
      </c>
      <c r="AB42" t="e">
        <v>#N/A</v>
      </c>
      <c r="AC42" t="s">
        <v>458</v>
      </c>
      <c r="AD42" t="e">
        <v>#N/A</v>
      </c>
      <c r="AE42" t="e">
        <v>#N/A</v>
      </c>
      <c r="AF42" t="str">
        <f t="shared" si="0"/>
        <v>622428</v>
      </c>
    </row>
    <row r="43" spans="1:32" ht="12.75" x14ac:dyDescent="0.2">
      <c r="A43" s="14" t="s">
        <v>10</v>
      </c>
      <c r="B43" s="15">
        <v>45426.449990046298</v>
      </c>
      <c r="C43" s="14" t="s">
        <v>463</v>
      </c>
      <c r="D43" s="14" t="s">
        <v>10</v>
      </c>
      <c r="E43" s="14" t="s">
        <v>464</v>
      </c>
      <c r="F43" s="14" t="s">
        <v>14</v>
      </c>
      <c r="G43" s="16">
        <v>37615</v>
      </c>
      <c r="H43" s="14" t="s">
        <v>465</v>
      </c>
      <c r="I43" s="14" t="s">
        <v>241</v>
      </c>
      <c r="J43" s="14" t="s">
        <v>352</v>
      </c>
      <c r="K43" s="14" t="s">
        <v>16</v>
      </c>
      <c r="L43" s="17" t="s">
        <v>466</v>
      </c>
      <c r="M43" s="16">
        <v>44334</v>
      </c>
      <c r="N43" s="14" t="s">
        <v>467</v>
      </c>
      <c r="O43" s="14" t="s">
        <v>245</v>
      </c>
      <c r="P43" s="17" t="s">
        <v>468</v>
      </c>
      <c r="Q43" s="14">
        <v>2.4500000000000002</v>
      </c>
      <c r="R43" s="14">
        <v>116</v>
      </c>
      <c r="S43" s="14">
        <v>131</v>
      </c>
      <c r="T43" s="14" t="s">
        <v>247</v>
      </c>
      <c r="U43" s="14"/>
      <c r="V43" s="14"/>
      <c r="W43" s="14"/>
      <c r="X43" s="14" t="s">
        <v>10</v>
      </c>
      <c r="Y43" s="14" t="s">
        <v>11</v>
      </c>
      <c r="Z43" s="14" t="s">
        <v>12</v>
      </c>
      <c r="AA43" t="s">
        <v>13</v>
      </c>
      <c r="AB43" t="s">
        <v>14</v>
      </c>
      <c r="AC43" t="s">
        <v>465</v>
      </c>
      <c r="AD43">
        <v>2.44</v>
      </c>
      <c r="AE43">
        <v>118</v>
      </c>
      <c r="AF43" t="str">
        <f t="shared" si="0"/>
        <v>655496</v>
      </c>
    </row>
    <row r="44" spans="1:32" ht="12.75" x14ac:dyDescent="0.2">
      <c r="A44" s="14" t="s">
        <v>22</v>
      </c>
      <c r="B44" s="15">
        <v>45427.380691180559</v>
      </c>
      <c r="C44" s="14" t="s">
        <v>469</v>
      </c>
      <c r="D44" s="14" t="s">
        <v>22</v>
      </c>
      <c r="E44" s="14" t="s">
        <v>470</v>
      </c>
      <c r="F44" s="14" t="s">
        <v>14</v>
      </c>
      <c r="G44" s="16">
        <v>37117</v>
      </c>
      <c r="H44" s="14" t="s">
        <v>471</v>
      </c>
      <c r="I44" s="14" t="s">
        <v>286</v>
      </c>
      <c r="J44" s="14" t="s">
        <v>365</v>
      </c>
      <c r="K44" s="14" t="s">
        <v>16</v>
      </c>
      <c r="L44" s="17" t="s">
        <v>472</v>
      </c>
      <c r="M44" s="16">
        <v>45144</v>
      </c>
      <c r="N44" s="14" t="s">
        <v>473</v>
      </c>
      <c r="O44" s="14" t="s">
        <v>367</v>
      </c>
      <c r="P44" s="17" t="s">
        <v>474</v>
      </c>
      <c r="Q44" s="14">
        <v>1.9</v>
      </c>
      <c r="R44" s="14">
        <v>105</v>
      </c>
      <c r="S44" s="14">
        <v>105</v>
      </c>
      <c r="T44" s="14" t="s">
        <v>247</v>
      </c>
      <c r="U44" s="14"/>
      <c r="V44" s="14"/>
      <c r="W44" s="14"/>
      <c r="X44" s="14" t="s">
        <v>22</v>
      </c>
      <c r="Y44" s="14" t="e">
        <v>#N/A</v>
      </c>
      <c r="Z44" s="14" t="e">
        <v>#N/A</v>
      </c>
      <c r="AA44" t="e">
        <v>#N/A</v>
      </c>
      <c r="AB44" t="e">
        <v>#N/A</v>
      </c>
      <c r="AC44" t="s">
        <v>471</v>
      </c>
      <c r="AD44" t="e">
        <v>#N/A</v>
      </c>
      <c r="AE44" t="e">
        <v>#N/A</v>
      </c>
      <c r="AF44" t="str">
        <f t="shared" si="0"/>
        <v>642168</v>
      </c>
    </row>
    <row r="45" spans="1:32" ht="12.75" x14ac:dyDescent="0.2">
      <c r="A45" s="14" t="s">
        <v>64</v>
      </c>
      <c r="B45" s="15">
        <v>45427.420149548612</v>
      </c>
      <c r="C45" s="14" t="s">
        <v>475</v>
      </c>
      <c r="D45" s="14" t="s">
        <v>64</v>
      </c>
      <c r="E45" s="14" t="s">
        <v>476</v>
      </c>
      <c r="F45" s="14" t="s">
        <v>30</v>
      </c>
      <c r="G45" s="16">
        <v>37883</v>
      </c>
      <c r="H45" s="14" t="s">
        <v>68</v>
      </c>
      <c r="I45" s="14" t="s">
        <v>286</v>
      </c>
      <c r="J45" s="14" t="s">
        <v>287</v>
      </c>
      <c r="K45" s="14" t="s">
        <v>52</v>
      </c>
      <c r="L45" s="17" t="s">
        <v>477</v>
      </c>
      <c r="M45" s="16">
        <v>44311</v>
      </c>
      <c r="N45" s="14" t="s">
        <v>256</v>
      </c>
      <c r="O45" s="14" t="s">
        <v>290</v>
      </c>
      <c r="P45" s="17" t="s">
        <v>478</v>
      </c>
      <c r="Q45" s="14">
        <v>3.55</v>
      </c>
      <c r="R45" s="14">
        <v>101</v>
      </c>
      <c r="S45" s="14">
        <v>131</v>
      </c>
      <c r="T45" s="14" t="s">
        <v>247</v>
      </c>
      <c r="X45" t="s">
        <v>64</v>
      </c>
      <c r="Y45" t="s">
        <v>65</v>
      </c>
      <c r="Z45" t="s">
        <v>66</v>
      </c>
      <c r="AA45" t="s">
        <v>67</v>
      </c>
      <c r="AB45" t="s">
        <v>30</v>
      </c>
      <c r="AC45" t="s">
        <v>68</v>
      </c>
      <c r="AD45">
        <v>3.55</v>
      </c>
      <c r="AE45">
        <v>103</v>
      </c>
      <c r="AF45" t="str">
        <f t="shared" si="0"/>
        <v>6661569</v>
      </c>
    </row>
    <row r="46" spans="1:32" s="23" customFormat="1" ht="12.75" x14ac:dyDescent="0.2">
      <c r="A46" s="23" t="s">
        <v>81</v>
      </c>
      <c r="B46" s="22">
        <v>45427.442938460648</v>
      </c>
      <c r="C46" s="23" t="s">
        <v>479</v>
      </c>
      <c r="D46" s="23" t="s">
        <v>81</v>
      </c>
      <c r="E46" s="23" t="s">
        <v>480</v>
      </c>
      <c r="F46" s="23" t="s">
        <v>30</v>
      </c>
      <c r="G46" s="24">
        <v>37772</v>
      </c>
      <c r="H46" s="23" t="s">
        <v>68</v>
      </c>
      <c r="I46" s="23" t="s">
        <v>286</v>
      </c>
      <c r="J46" s="23" t="s">
        <v>287</v>
      </c>
      <c r="K46" s="23" t="s">
        <v>52</v>
      </c>
      <c r="L46" s="25" t="s">
        <v>481</v>
      </c>
      <c r="M46" s="24">
        <v>44285</v>
      </c>
      <c r="N46" s="23" t="s">
        <v>482</v>
      </c>
      <c r="O46" s="23" t="s">
        <v>290</v>
      </c>
      <c r="P46" s="25" t="s">
        <v>483</v>
      </c>
      <c r="Q46" s="23">
        <v>2.52</v>
      </c>
      <c r="R46" s="23">
        <v>98</v>
      </c>
      <c r="S46" s="23">
        <v>131</v>
      </c>
      <c r="T46" s="23" t="s">
        <v>247</v>
      </c>
      <c r="V46" s="23" t="s">
        <v>273</v>
      </c>
      <c r="W46" s="23" t="s">
        <v>274</v>
      </c>
      <c r="X46" s="23" t="s">
        <v>81</v>
      </c>
      <c r="Y46" s="23" t="s">
        <v>82</v>
      </c>
      <c r="Z46" s="23" t="s">
        <v>83</v>
      </c>
      <c r="AA46" s="23" t="s">
        <v>50</v>
      </c>
      <c r="AB46" s="23" t="s">
        <v>30</v>
      </c>
      <c r="AC46" s="23" t="s">
        <v>68</v>
      </c>
      <c r="AD46" s="23">
        <v>2.66</v>
      </c>
      <c r="AE46" s="23">
        <v>104</v>
      </c>
      <c r="AF46" t="str">
        <f t="shared" si="0"/>
        <v>6665391</v>
      </c>
    </row>
    <row r="47" spans="1:32" s="23" customFormat="1" ht="12.75" x14ac:dyDescent="0.2">
      <c r="A47" s="23" t="s">
        <v>77</v>
      </c>
      <c r="B47" s="22">
        <v>45427.45551576389</v>
      </c>
      <c r="C47" s="23" t="s">
        <v>484</v>
      </c>
      <c r="D47" s="23" t="s">
        <v>77</v>
      </c>
      <c r="E47" s="23" t="s">
        <v>485</v>
      </c>
      <c r="F47" s="23" t="s">
        <v>30</v>
      </c>
      <c r="G47" s="24">
        <v>37920</v>
      </c>
      <c r="H47" s="23" t="s">
        <v>68</v>
      </c>
      <c r="I47" s="23" t="s">
        <v>286</v>
      </c>
      <c r="J47" s="23" t="s">
        <v>287</v>
      </c>
      <c r="K47" s="23" t="s">
        <v>52</v>
      </c>
      <c r="L47" s="25" t="s">
        <v>486</v>
      </c>
      <c r="M47" s="24">
        <v>44347</v>
      </c>
      <c r="N47" s="23" t="s">
        <v>487</v>
      </c>
      <c r="O47" s="23" t="s">
        <v>290</v>
      </c>
      <c r="P47" s="25" t="s">
        <v>488</v>
      </c>
      <c r="Q47" s="23">
        <v>2.8</v>
      </c>
      <c r="R47" s="23">
        <v>94</v>
      </c>
      <c r="S47" s="23">
        <v>131</v>
      </c>
      <c r="T47" s="23" t="s">
        <v>247</v>
      </c>
      <c r="V47" s="23" t="s">
        <v>273</v>
      </c>
      <c r="W47" s="23" t="s">
        <v>274</v>
      </c>
      <c r="X47" s="23" t="s">
        <v>77</v>
      </c>
      <c r="Y47" s="23" t="s">
        <v>78</v>
      </c>
      <c r="Z47" s="23" t="s">
        <v>79</v>
      </c>
      <c r="AA47" s="23" t="s">
        <v>80</v>
      </c>
      <c r="AB47" s="23" t="s">
        <v>30</v>
      </c>
      <c r="AC47" s="23" t="s">
        <v>68</v>
      </c>
      <c r="AD47" s="23">
        <v>2.83</v>
      </c>
      <c r="AE47" s="23">
        <v>96</v>
      </c>
      <c r="AF47" t="str">
        <f t="shared" si="0"/>
        <v>6654616</v>
      </c>
    </row>
    <row r="48" spans="1:32" ht="12.75" x14ac:dyDescent="0.2">
      <c r="A48" s="14" t="s">
        <v>120</v>
      </c>
      <c r="B48" s="15">
        <v>45427.457780775461</v>
      </c>
      <c r="C48" s="14" t="s">
        <v>489</v>
      </c>
      <c r="D48" s="14" t="s">
        <v>120</v>
      </c>
      <c r="E48" s="14" t="s">
        <v>490</v>
      </c>
      <c r="F48" s="14" t="s">
        <v>30</v>
      </c>
      <c r="G48" s="16">
        <v>37461</v>
      </c>
      <c r="H48" s="14" t="s">
        <v>491</v>
      </c>
      <c r="I48" s="14" t="s">
        <v>286</v>
      </c>
      <c r="J48" s="14" t="s">
        <v>492</v>
      </c>
      <c r="K48" s="14" t="s">
        <v>125</v>
      </c>
      <c r="L48" s="17" t="s">
        <v>493</v>
      </c>
      <c r="M48" s="16">
        <v>44311</v>
      </c>
      <c r="N48" s="14" t="s">
        <v>494</v>
      </c>
      <c r="O48" s="14" t="s">
        <v>245</v>
      </c>
      <c r="P48" s="17" t="s">
        <v>495</v>
      </c>
      <c r="Q48" s="14">
        <v>20</v>
      </c>
      <c r="R48" s="14">
        <v>100</v>
      </c>
      <c r="S48" s="14">
        <v>100</v>
      </c>
      <c r="T48" s="14" t="s">
        <v>247</v>
      </c>
      <c r="X48" t="s">
        <v>120</v>
      </c>
      <c r="Y48" t="s">
        <v>121</v>
      </c>
      <c r="Z48" t="s">
        <v>122</v>
      </c>
      <c r="AA48" t="s">
        <v>123</v>
      </c>
      <c r="AB48" t="s">
        <v>30</v>
      </c>
      <c r="AC48" t="s">
        <v>491</v>
      </c>
      <c r="AD48">
        <v>2.09</v>
      </c>
      <c r="AE48">
        <v>107</v>
      </c>
      <c r="AF48" t="str">
        <f t="shared" si="0"/>
        <v>651154</v>
      </c>
    </row>
    <row r="49" spans="1:32" ht="13.5" thickBot="1" x14ac:dyDescent="0.25">
      <c r="A49" s="14" t="s">
        <v>126</v>
      </c>
      <c r="B49" s="15">
        <v>45427.458856759258</v>
      </c>
      <c r="C49" s="14" t="s">
        <v>496</v>
      </c>
      <c r="D49" s="14" t="s">
        <v>126</v>
      </c>
      <c r="E49" s="14" t="s">
        <v>497</v>
      </c>
      <c r="F49" s="14" t="s">
        <v>30</v>
      </c>
      <c r="G49" s="16">
        <v>37127</v>
      </c>
      <c r="H49" s="14" t="s">
        <v>498</v>
      </c>
      <c r="I49" s="14" t="s">
        <v>499</v>
      </c>
      <c r="J49" s="14" t="s">
        <v>500</v>
      </c>
      <c r="K49" s="14" t="s">
        <v>501</v>
      </c>
      <c r="L49" s="17" t="s">
        <v>502</v>
      </c>
      <c r="M49" s="16">
        <v>44311</v>
      </c>
      <c r="N49" s="14" t="s">
        <v>338</v>
      </c>
      <c r="O49" s="14" t="s">
        <v>245</v>
      </c>
      <c r="P49" s="17" t="s">
        <v>503</v>
      </c>
      <c r="Q49" s="14">
        <v>2.2400000000000002</v>
      </c>
      <c r="R49" s="14">
        <v>81</v>
      </c>
      <c r="S49" s="14">
        <v>120</v>
      </c>
      <c r="T49" s="14" t="s">
        <v>247</v>
      </c>
      <c r="X49" t="s">
        <v>126</v>
      </c>
      <c r="Y49" t="s">
        <v>127</v>
      </c>
      <c r="Z49" t="s">
        <v>128</v>
      </c>
      <c r="AA49" t="s">
        <v>129</v>
      </c>
      <c r="AB49" t="s">
        <v>30</v>
      </c>
      <c r="AC49" t="s">
        <v>498</v>
      </c>
      <c r="AD49">
        <v>2.2999999999999998</v>
      </c>
      <c r="AE49">
        <v>87</v>
      </c>
      <c r="AF49" t="str">
        <f t="shared" si="0"/>
        <v>652003</v>
      </c>
    </row>
    <row r="50" spans="1:32" ht="15.75" customHeight="1" thickBot="1" x14ac:dyDescent="0.25">
      <c r="A50" s="32" t="s">
        <v>211</v>
      </c>
      <c r="B50" s="26">
        <v>45430.323657407411</v>
      </c>
      <c r="C50" s="87" t="s">
        <v>504</v>
      </c>
      <c r="D50" s="32" t="s">
        <v>211</v>
      </c>
      <c r="E50" s="27" t="s">
        <v>505</v>
      </c>
      <c r="F50" s="27" t="s">
        <v>30</v>
      </c>
      <c r="G50" s="29">
        <v>37313</v>
      </c>
      <c r="H50" s="27" t="s">
        <v>215</v>
      </c>
      <c r="I50" s="27" t="s">
        <v>268</v>
      </c>
      <c r="J50" s="27" t="s">
        <v>506</v>
      </c>
      <c r="K50" s="27" t="s">
        <v>216</v>
      </c>
      <c r="L50" s="30" t="s">
        <v>507</v>
      </c>
      <c r="M50" s="29">
        <v>44329</v>
      </c>
      <c r="N50" s="27" t="s">
        <v>508</v>
      </c>
      <c r="O50" s="27" t="s">
        <v>245</v>
      </c>
      <c r="P50" s="30" t="s">
        <v>509</v>
      </c>
      <c r="Q50" s="28">
        <v>2.37</v>
      </c>
      <c r="R50" s="28">
        <v>113</v>
      </c>
      <c r="S50" s="28">
        <v>131</v>
      </c>
      <c r="T50" s="31" t="s">
        <v>247</v>
      </c>
      <c r="U50" s="27"/>
      <c r="V50" s="27"/>
      <c r="W50" s="27"/>
      <c r="X50" s="27"/>
      <c r="Y50" s="27"/>
      <c r="Z50" s="27"/>
    </row>
    <row r="51" spans="1:32" ht="15.75" customHeight="1" x14ac:dyDescent="0.2">
      <c r="A51">
        <v>1</v>
      </c>
      <c r="B51">
        <v>2</v>
      </c>
      <c r="C51">
        <v>3</v>
      </c>
      <c r="D51">
        <v>4</v>
      </c>
      <c r="E51">
        <v>5</v>
      </c>
      <c r="F51">
        <v>6</v>
      </c>
      <c r="G51">
        <v>7</v>
      </c>
      <c r="H51">
        <v>8</v>
      </c>
      <c r="I51">
        <v>9</v>
      </c>
      <c r="J51">
        <v>10</v>
      </c>
      <c r="K51">
        <v>11</v>
      </c>
      <c r="L51">
        <v>12</v>
      </c>
      <c r="M51">
        <v>13</v>
      </c>
      <c r="N51">
        <v>14</v>
      </c>
      <c r="O51">
        <v>15</v>
      </c>
      <c r="P51">
        <v>16</v>
      </c>
      <c r="Q51">
        <v>17</v>
      </c>
      <c r="R51">
        <v>18</v>
      </c>
      <c r="S51">
        <v>19</v>
      </c>
      <c r="T51">
        <v>20</v>
      </c>
      <c r="U51">
        <v>21</v>
      </c>
      <c r="V51">
        <v>22</v>
      </c>
      <c r="W51">
        <v>23</v>
      </c>
      <c r="X51">
        <v>24</v>
      </c>
      <c r="Y51">
        <v>25</v>
      </c>
      <c r="Z51">
        <v>26</v>
      </c>
      <c r="AA51">
        <v>27</v>
      </c>
      <c r="AB51">
        <v>28</v>
      </c>
      <c r="AC51">
        <v>29</v>
      </c>
      <c r="AD51">
        <v>30</v>
      </c>
      <c r="AE51">
        <v>31</v>
      </c>
      <c r="AF51">
        <v>32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D1 HK2 2425</vt:lpstr>
      <vt:lpstr>Ke hoach KLTN</vt:lpstr>
      <vt:lpstr>Ten DT_GVHD (2)</vt:lpstr>
      <vt:lpstr>Khoa Kinh te KLTN</vt:lpstr>
      <vt:lpstr>Form Responses 1</vt:lpstr>
      <vt:lpstr>'D1 HK2 2425'!Print_Area</vt:lpstr>
      <vt:lpstr>'Ten DT_GVHD (2)'!Print_Area</vt:lpstr>
      <vt:lpstr>'D1 HK2 2425'!Print_Titles</vt:lpstr>
      <vt:lpstr>'Ten DT_GVHD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 Chung</dc:creator>
  <cp:lastModifiedBy>Hai Chung</cp:lastModifiedBy>
  <cp:lastPrinted>2024-11-19T09:01:43Z</cp:lastPrinted>
  <dcterms:created xsi:type="dcterms:W3CDTF">2024-05-16T08:23:17Z</dcterms:created>
  <dcterms:modified xsi:type="dcterms:W3CDTF">2024-11-19T09:15:08Z</dcterms:modified>
</cp:coreProperties>
</file>