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IAOVIEN 109\Desktop\"/>
    </mc:Choice>
  </mc:AlternateContent>
  <bookViews>
    <workbookView xWindow="630" yWindow="525" windowWidth="22695" windowHeight="9405"/>
  </bookViews>
  <sheets>
    <sheet name="Sheet1" sheetId="2" r:id="rId1"/>
    <sheet name="Sheet2" sheetId="3" r:id="rId2"/>
  </sheets>
  <definedNames>
    <definedName name="_xlnm._FilterDatabase" localSheetId="0" hidden="1">Sheet1!$A$9:$L$81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2" l="1"/>
  <c r="J40" i="2"/>
  <c r="I41" i="2"/>
  <c r="J41" i="2"/>
  <c r="K41" i="2" s="1"/>
  <c r="I43" i="2"/>
  <c r="K43" i="2" s="1"/>
  <c r="J43" i="2"/>
  <c r="I44" i="2"/>
  <c r="K44" i="2" s="1"/>
  <c r="J44" i="2"/>
  <c r="I50" i="2"/>
  <c r="K50" i="2" s="1"/>
  <c r="J50" i="2"/>
  <c r="I56" i="2"/>
  <c r="J56" i="2"/>
  <c r="I57" i="2"/>
  <c r="J57" i="2"/>
  <c r="K57" i="2" s="1"/>
  <c r="I60" i="2"/>
  <c r="K60" i="2" s="1"/>
  <c r="J60" i="2"/>
  <c r="I61" i="2"/>
  <c r="J61" i="2"/>
  <c r="I62" i="2"/>
  <c r="K62" i="2" s="1"/>
  <c r="J62" i="2"/>
  <c r="I63" i="2"/>
  <c r="J63" i="2"/>
  <c r="I64" i="2"/>
  <c r="J64" i="2"/>
  <c r="I65" i="2"/>
  <c r="J65" i="2"/>
  <c r="K65" i="2" s="1"/>
  <c r="I66" i="2"/>
  <c r="J66" i="2"/>
  <c r="K66" i="2" s="1"/>
  <c r="I67" i="2"/>
  <c r="K67" i="2" s="1"/>
  <c r="J67" i="2"/>
  <c r="I68" i="2"/>
  <c r="K68" i="2" s="1"/>
  <c r="J68" i="2"/>
  <c r="I69" i="2"/>
  <c r="J69" i="2"/>
  <c r="I70" i="2"/>
  <c r="J70" i="2"/>
  <c r="K70" i="2"/>
  <c r="I71" i="2"/>
  <c r="J71" i="2"/>
  <c r="I73" i="2"/>
  <c r="J73" i="2"/>
  <c r="K73" i="2" s="1"/>
  <c r="I75" i="2"/>
  <c r="K75" i="2" s="1"/>
  <c r="J75" i="2"/>
  <c r="I76" i="2"/>
  <c r="K76" i="2" s="1"/>
  <c r="J76" i="2"/>
  <c r="I78" i="2"/>
  <c r="K78" i="2" s="1"/>
  <c r="J78" i="2"/>
  <c r="I79" i="2"/>
  <c r="J79" i="2"/>
  <c r="I80" i="2"/>
  <c r="J8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I11" i="2"/>
  <c r="K11" i="2" s="1"/>
  <c r="I12" i="2"/>
  <c r="K12" i="2" s="1"/>
  <c r="I13" i="2"/>
  <c r="I14" i="2"/>
  <c r="K14" i="2" s="1"/>
  <c r="I15" i="2"/>
  <c r="K15" i="2" s="1"/>
  <c r="I16" i="2"/>
  <c r="K16" i="2" s="1"/>
  <c r="I17" i="2"/>
  <c r="I18" i="2"/>
  <c r="K18" i="2" s="1"/>
  <c r="I19" i="2"/>
  <c r="K19" i="2" s="1"/>
  <c r="I20" i="2"/>
  <c r="K20" i="2" s="1"/>
  <c r="I21" i="2"/>
  <c r="I22" i="2"/>
  <c r="K22" i="2" s="1"/>
  <c r="I23" i="2"/>
  <c r="K23" i="2" s="1"/>
  <c r="I24" i="2"/>
  <c r="K24" i="2" s="1"/>
  <c r="I25" i="2"/>
  <c r="I26" i="2"/>
  <c r="K26" i="2" s="1"/>
  <c r="I27" i="2"/>
  <c r="K27" i="2" s="1"/>
  <c r="I28" i="2"/>
  <c r="K28" i="2" s="1"/>
  <c r="I29" i="2"/>
  <c r="I30" i="2"/>
  <c r="K30" i="2" s="1"/>
  <c r="I31" i="2"/>
  <c r="K31" i="2" s="1"/>
  <c r="I32" i="2"/>
  <c r="K32" i="2" s="1"/>
  <c r="I33" i="2"/>
  <c r="I34" i="2"/>
  <c r="K34" i="2" s="1"/>
  <c r="I35" i="2"/>
  <c r="K35" i="2" s="1"/>
  <c r="I36" i="2"/>
  <c r="K36" i="2" s="1"/>
  <c r="I37" i="2"/>
  <c r="I38" i="2"/>
  <c r="K38" i="2" s="1"/>
  <c r="J10" i="2"/>
  <c r="I10" i="2"/>
  <c r="K79" i="2" l="1"/>
  <c r="K63" i="2"/>
  <c r="K61" i="2"/>
  <c r="K56" i="2"/>
  <c r="K40" i="2"/>
  <c r="K80" i="2"/>
  <c r="K71" i="2"/>
  <c r="K69" i="2"/>
  <c r="K64" i="2"/>
  <c r="K10" i="2"/>
  <c r="K37" i="2"/>
  <c r="K33" i="2"/>
  <c r="K29" i="2"/>
  <c r="K25" i="2"/>
  <c r="K21" i="2"/>
  <c r="K17" i="2"/>
  <c r="K13" i="2"/>
</calcChain>
</file>

<file path=xl/sharedStrings.xml><?xml version="1.0" encoding="utf-8"?>
<sst xmlns="http://schemas.openxmlformats.org/spreadsheetml/2006/main" count="786" uniqueCount="415">
  <si>
    <t xml:space="preserve">    </t>
  </si>
  <si>
    <t>MSV</t>
  </si>
  <si>
    <t>630940                        </t>
  </si>
  <si>
    <t>630941                        </t>
  </si>
  <si>
    <t>630946                        </t>
  </si>
  <si>
    <t>630949                        </t>
  </si>
  <si>
    <t>630914                        </t>
  </si>
  <si>
    <t>Đồng Thị Phương</t>
  </si>
  <si>
    <t>Lê Thu Phương</t>
  </si>
  <si>
    <t>Nguyễn Văn Thái</t>
  </si>
  <si>
    <t>Cao Quang Đức</t>
  </si>
  <si>
    <t>Vũ Thị Thu Thủy</t>
  </si>
  <si>
    <t>Nguyễn Hoàng Anh</t>
  </si>
  <si>
    <t>San Toknoy</t>
  </si>
  <si>
    <t>Ang KaKaDa</t>
  </si>
  <si>
    <t xml:space="preserve">K63QLDDB </t>
  </si>
  <si>
    <t>K62QLDDA</t>
  </si>
  <si>
    <t>Lưu Tiểu Băng</t>
  </si>
  <si>
    <t>Nguyễn Ngọc Mai</t>
  </si>
  <si>
    <t>Phạm Hải Đức Vinh</t>
  </si>
  <si>
    <t>Trần Thị Minh Ánh</t>
  </si>
  <si>
    <t>Phạm Thị Khánh Huyền</t>
  </si>
  <si>
    <t>Lê Minh Hiếu</t>
  </si>
  <si>
    <t>Lù Trọng Hiếu</t>
  </si>
  <si>
    <t>Phùng Văn Quang</t>
  </si>
  <si>
    <t xml:space="preserve">K64QLDDA </t>
  </si>
  <si>
    <t>Nguyễn Thành An</t>
  </si>
  <si>
    <t>Nguyễn Trọng Tiến</t>
  </si>
  <si>
    <t>Vũ Thu Trà</t>
  </si>
  <si>
    <t>Nguyễn Quang Vinh</t>
  </si>
  <si>
    <t xml:space="preserve">K65DDCTA </t>
  </si>
  <si>
    <t>Nguyễn Thị Trang</t>
  </si>
  <si>
    <t>K61KTTNN</t>
  </si>
  <si>
    <t>HỌC VIỆN NÔNG NGHIỆP VIỆT NAM</t>
  </si>
  <si>
    <t>CỘNG HÒA XÃ HỘI CHỦ NGHĨA VIỆT NAM</t>
  </si>
  <si>
    <t>Độc lập - Tự do - Hạnh phúc</t>
  </si>
  <si>
    <t>Năm học 2020-2021</t>
  </si>
  <si>
    <t>TT</t>
  </si>
  <si>
    <t>HỌ ĐỆM</t>
  </si>
  <si>
    <t xml:space="preserve">CA </t>
  </si>
  <si>
    <t>P. THI</t>
  </si>
  <si>
    <t>LỚP</t>
  </si>
  <si>
    <t>GHI CHÚ</t>
  </si>
  <si>
    <t>ND108</t>
  </si>
  <si>
    <t>LIÊN CHI ĐOÀN KHOA SƯ PHẠM VÀ NGOẠI NGỮ</t>
  </si>
  <si>
    <t xml:space="preserve">           DANH SÁCH SINH VIÊN THAM DỰ KỲ THI OLYMPIC MÔN TIẾNG ANH CẤP KHOA</t>
  </si>
  <si>
    <t>ngày thi : 1/11/2020</t>
  </si>
  <si>
    <t>NGHE</t>
  </si>
  <si>
    <t>ĐỌC</t>
  </si>
  <si>
    <t>TỔNG</t>
  </si>
  <si>
    <t>Tài khoản</t>
  </si>
  <si>
    <t xml:space="preserve">Hoàng Thúy Quỳnh </t>
  </si>
  <si>
    <t xml:space="preserve">Dào Đại Vũ </t>
  </si>
  <si>
    <t xml:space="preserve">Nguyễn Thị Thùy Linh </t>
  </si>
  <si>
    <t xml:space="preserve">Nguyễn Hạnh Nguyên </t>
  </si>
  <si>
    <t xml:space="preserve">Nguyễn Thị Quyên </t>
  </si>
  <si>
    <t xml:space="preserve">Nguyễn Thị Kiều Anh </t>
  </si>
  <si>
    <t xml:space="preserve">Hoàng Ngọc Mai </t>
  </si>
  <si>
    <t xml:space="preserve">Nguyễn Thị Thùy Trang </t>
  </si>
  <si>
    <t xml:space="preserve">Nguyễn Thị Hoàn </t>
  </si>
  <si>
    <t xml:space="preserve">Phan Thị Hồng Thái </t>
  </si>
  <si>
    <t xml:space="preserve">Nguyễn Thị Hồng Nhung </t>
  </si>
  <si>
    <t xml:space="preserve">Nguyễn Thị Linh Nhâm </t>
  </si>
  <si>
    <t xml:space="preserve">Vũ Thanh Vân </t>
  </si>
  <si>
    <t xml:space="preserve">Nguyễn Thị Cúc Hoa </t>
  </si>
  <si>
    <t xml:space="preserve">Nguyễn Phương Linh </t>
  </si>
  <si>
    <t xml:space="preserve">Vũ Thị Mơ </t>
  </si>
  <si>
    <t xml:space="preserve">Đinh Thảo Chi </t>
  </si>
  <si>
    <t>Bùi Thị Hường</t>
  </si>
  <si>
    <t xml:space="preserve">Tăng Thị Nhã Vi </t>
  </si>
  <si>
    <t xml:space="preserve">Vi Thị Dung </t>
  </si>
  <si>
    <t xml:space="preserve">Đặng Ngọc Diệp </t>
  </si>
  <si>
    <t xml:space="preserve">Lê Thu Hằng </t>
  </si>
  <si>
    <t xml:space="preserve">Đặng Phương Thảo </t>
  </si>
  <si>
    <t xml:space="preserve">Nguyễn Gia Huy </t>
  </si>
  <si>
    <t xml:space="preserve">Dương Đức Mạnh </t>
  </si>
  <si>
    <t xml:space="preserve">Trần Thị Hương </t>
  </si>
  <si>
    <t xml:space="preserve">Vũ Trọng Minh </t>
  </si>
  <si>
    <t xml:space="preserve">Nguyễn Hương Tú </t>
  </si>
  <si>
    <t xml:space="preserve">Phạm Thị Phương Châm </t>
  </si>
  <si>
    <t xml:space="preserve">Nguyễn Thị Huyền </t>
  </si>
  <si>
    <t xml:space="preserve">Hoàng Thị Huyền </t>
  </si>
  <si>
    <t xml:space="preserve">Đinh Thị Phương </t>
  </si>
  <si>
    <t xml:space="preserve">Nguyeễn Thu Trang </t>
  </si>
  <si>
    <t xml:space="preserve">Nguyễn Thị Huệ </t>
  </si>
  <si>
    <t xml:space="preserve">Nguyễn Thị Thanh Trúc </t>
  </si>
  <si>
    <t xml:space="preserve">Hoàng Huyền Anh </t>
  </si>
  <si>
    <t xml:space="preserve">Đinh Vũ Hoài Thu </t>
  </si>
  <si>
    <t xml:space="preserve">Nguyễn Thành Đạt </t>
  </si>
  <si>
    <t xml:space="preserve">K64ENGE </t>
  </si>
  <si>
    <t>K62ENGB</t>
  </si>
  <si>
    <t>K62ENGD</t>
  </si>
  <si>
    <t>K65ENGE</t>
  </si>
  <si>
    <t>K65ENGC</t>
  </si>
  <si>
    <t>K64ENGC</t>
  </si>
  <si>
    <t>K63ENGA</t>
  </si>
  <si>
    <t>K64ENGA</t>
  </si>
  <si>
    <t>K65ENGD</t>
  </si>
  <si>
    <t xml:space="preserve">K63ENGE </t>
  </si>
  <si>
    <t xml:space="preserve">K64ENGA </t>
  </si>
  <si>
    <t xml:space="preserve">K65ENGE </t>
  </si>
  <si>
    <t>K63ENGC</t>
  </si>
  <si>
    <t xml:space="preserve">K65ENGC </t>
  </si>
  <si>
    <t>K64.ENGB</t>
  </si>
  <si>
    <t>K65ENGB</t>
  </si>
  <si>
    <t>K65ENGA</t>
  </si>
  <si>
    <t>NGÀY SINH</t>
  </si>
  <si>
    <t>VNUA200</t>
  </si>
  <si>
    <t>VNUA201</t>
  </si>
  <si>
    <t>VNUA202</t>
  </si>
  <si>
    <t>VNUA203</t>
  </si>
  <si>
    <t>VNUA204</t>
  </si>
  <si>
    <t>VNUA205</t>
  </si>
  <si>
    <t>VNUA206</t>
  </si>
  <si>
    <t>VNUA207</t>
  </si>
  <si>
    <t>VNUA208</t>
  </si>
  <si>
    <t>VNUA209</t>
  </si>
  <si>
    <t>VNUA210</t>
  </si>
  <si>
    <t>VNUA211</t>
  </si>
  <si>
    <t>VNUA212</t>
  </si>
  <si>
    <t>VNUA213</t>
  </si>
  <si>
    <t>VNUA214</t>
  </si>
  <si>
    <t>VNUA215</t>
  </si>
  <si>
    <t>VNUA216</t>
  </si>
  <si>
    <t>VNUA217</t>
  </si>
  <si>
    <t>VNUA218</t>
  </si>
  <si>
    <t>VNUA219</t>
  </si>
  <si>
    <t>VNUA220</t>
  </si>
  <si>
    <t>VNUA221</t>
  </si>
  <si>
    <t>VNUA222</t>
  </si>
  <si>
    <t>VNUA223</t>
  </si>
  <si>
    <t>VNUA224</t>
  </si>
  <si>
    <t>VNUA225</t>
  </si>
  <si>
    <t>VNUA226</t>
  </si>
  <si>
    <t>VNUA228</t>
  </si>
  <si>
    <t>VNUA229</t>
  </si>
  <si>
    <t>VNUA230</t>
  </si>
  <si>
    <t>VNUA231</t>
  </si>
  <si>
    <t>VNUA232</t>
  </si>
  <si>
    <t>VNUA233</t>
  </si>
  <si>
    <t>VNUA234</t>
  </si>
  <si>
    <t>VNUA235</t>
  </si>
  <si>
    <t>VNUA236</t>
  </si>
  <si>
    <t>VNUA237</t>
  </si>
  <si>
    <t>VNUA238</t>
  </si>
  <si>
    <t>VNUA239</t>
  </si>
  <si>
    <t>VNUA240</t>
  </si>
  <si>
    <t>VNUA241</t>
  </si>
  <si>
    <t>VNUA242</t>
  </si>
  <si>
    <t>VNUA243</t>
  </si>
  <si>
    <t>VNUA244</t>
  </si>
  <si>
    <t>VNUA245</t>
  </si>
  <si>
    <t>VNUA246</t>
  </si>
  <si>
    <t>VNUA247</t>
  </si>
  <si>
    <t>VNUA248</t>
  </si>
  <si>
    <t>VNUA249</t>
  </si>
  <si>
    <t>VNUA250</t>
  </si>
  <si>
    <t>VNUA251</t>
  </si>
  <si>
    <t>VNUA252</t>
  </si>
  <si>
    <t>VNUA253</t>
  </si>
  <si>
    <t>VNUA254</t>
  </si>
  <si>
    <t>VNUA255</t>
  </si>
  <si>
    <t>VNUA256</t>
  </si>
  <si>
    <t>VNUA257</t>
  </si>
  <si>
    <t>VNUA258</t>
  </si>
  <si>
    <t>VNUA259</t>
  </si>
  <si>
    <t>VNUA260</t>
  </si>
  <si>
    <t>Ca1 : 7h30-9h30; Ca 2: 9h40-11h50</t>
  </si>
  <si>
    <r>
      <t xml:space="preserve">              </t>
    </r>
    <r>
      <rPr>
        <b/>
        <sz val="11"/>
        <color indexed="8"/>
        <rFont val="Times New Roman"/>
        <family val="1"/>
      </rPr>
      <t>CÁN BỘ COI THI 1                                                            CÁN BỘ COI THI 2</t>
    </r>
  </si>
  <si>
    <t>LIÊN CHI ĐOÀN KHOA QUẢN LÍ ĐẤT ĐAI</t>
  </si>
  <si>
    <t>BÍ THƯ LIÊN CHI</t>
  </si>
  <si>
    <t xml:space="preserve">Thẩm Quốc Cường </t>
  </si>
  <si>
    <t xml:space="preserve">Nguyễn Huy Mạnh </t>
  </si>
  <si>
    <t xml:space="preserve">Hoàng Trung Kiên </t>
  </si>
  <si>
    <t>Nguyễn Khắc Đạt</t>
  </si>
  <si>
    <t>Vũ Thanh Hoa</t>
  </si>
  <si>
    <t>Lê Thị Lân</t>
  </si>
  <si>
    <t>Lê Quang Sáng</t>
  </si>
  <si>
    <t>Nguyễn Trọng Tấn</t>
  </si>
  <si>
    <t>K63QLBĐS</t>
  </si>
  <si>
    <t>K64QLTNA</t>
  </si>
  <si>
    <t>K63QLDDA</t>
  </si>
  <si>
    <t>VNUA261</t>
  </si>
  <si>
    <t>VNUA262</t>
  </si>
  <si>
    <t>VNUA263</t>
  </si>
  <si>
    <t>VNUA264</t>
  </si>
  <si>
    <t>VNUA265</t>
  </si>
  <si>
    <t>VNUA266</t>
  </si>
  <si>
    <t>VNUA267</t>
  </si>
  <si>
    <t>VNUA268</t>
  </si>
  <si>
    <t>VNUA269</t>
  </si>
  <si>
    <t>VNUA270</t>
  </si>
  <si>
    <t xml:space="preserve">Nguyễn Bảo Ngọc </t>
  </si>
  <si>
    <t>pham Thảo Vân</t>
  </si>
  <si>
    <t>La Thị Hồng Bích</t>
  </si>
  <si>
    <t>Mã SV</t>
  </si>
  <si>
    <t>Họ và tên</t>
  </si>
  <si>
    <t>Bắt đầu thi</t>
  </si>
  <si>
    <t>Số câu đúng phần nghe</t>
  </si>
  <si>
    <t>Điểm nghe</t>
  </si>
  <si>
    <t>Số câu đúng phần đọc</t>
  </si>
  <si>
    <t>Điểm đọc</t>
  </si>
  <si>
    <t>Điểm TOEIC</t>
  </si>
  <si>
    <t>Kết Quả</t>
  </si>
  <si>
    <t>vnua200</t>
  </si>
  <si>
    <t>2020-11-01 07:47:43</t>
  </si>
  <si>
    <t>25</t>
  </si>
  <si>
    <t>100</t>
  </si>
  <si>
    <t>34</t>
  </si>
  <si>
    <t>115</t>
  </si>
  <si>
    <t>215</t>
  </si>
  <si>
    <t>Không đạt</t>
  </si>
  <si>
    <t>vnua208</t>
  </si>
  <si>
    <t>2020-11-01 07:47:50</t>
  </si>
  <si>
    <t>54</t>
  </si>
  <si>
    <t>275</t>
  </si>
  <si>
    <t>49</t>
  </si>
  <si>
    <t>210</t>
  </si>
  <si>
    <t>485</t>
  </si>
  <si>
    <t>Đạt</t>
  </si>
  <si>
    <t>vnua205</t>
  </si>
  <si>
    <t>2020-11-01 07:48:14</t>
  </si>
  <si>
    <t>62</t>
  </si>
  <si>
    <t>325</t>
  </si>
  <si>
    <t>46</t>
  </si>
  <si>
    <t>190</t>
  </si>
  <si>
    <t>515</t>
  </si>
  <si>
    <t>vnua226</t>
  </si>
  <si>
    <t>2020-11-01 07:48:18</t>
  </si>
  <si>
    <t>8</t>
  </si>
  <si>
    <t>15</t>
  </si>
  <si>
    <t>9</t>
  </si>
  <si>
    <t>5</t>
  </si>
  <si>
    <t>20</t>
  </si>
  <si>
    <t>vnua256</t>
  </si>
  <si>
    <t>2020-11-01 07:48:19</t>
  </si>
  <si>
    <t>45</t>
  </si>
  <si>
    <t>51</t>
  </si>
  <si>
    <t>220</t>
  </si>
  <si>
    <t>435</t>
  </si>
  <si>
    <t>vnua222</t>
  </si>
  <si>
    <t>2020-11-01 07:48:21</t>
  </si>
  <si>
    <t>31</t>
  </si>
  <si>
    <t>135</t>
  </si>
  <si>
    <t>35</t>
  </si>
  <si>
    <t>120</t>
  </si>
  <si>
    <t>255</t>
  </si>
  <si>
    <t>vnua217</t>
  </si>
  <si>
    <t>2020-11-01 07:48:25</t>
  </si>
  <si>
    <t>26</t>
  </si>
  <si>
    <t>110</t>
  </si>
  <si>
    <t>65</t>
  </si>
  <si>
    <t>175</t>
  </si>
  <si>
    <t>vnua218</t>
  </si>
  <si>
    <t>160</t>
  </si>
  <si>
    <t>29</t>
  </si>
  <si>
    <t>80</t>
  </si>
  <si>
    <t>240</t>
  </si>
  <si>
    <t>vnua203</t>
  </si>
  <si>
    <t>2020-11-01 07:48:26</t>
  </si>
  <si>
    <t>125</t>
  </si>
  <si>
    <t>24</t>
  </si>
  <si>
    <t>50</t>
  </si>
  <si>
    <t>vnua220</t>
  </si>
  <si>
    <t>2020-11-01 07:48:27</t>
  </si>
  <si>
    <t>33</t>
  </si>
  <si>
    <t>145</t>
  </si>
  <si>
    <t>30</t>
  </si>
  <si>
    <t>85</t>
  </si>
  <si>
    <t>230</t>
  </si>
  <si>
    <t>vnua221</t>
  </si>
  <si>
    <t>2020-11-01 07:48:29</t>
  </si>
  <si>
    <t>21</t>
  </si>
  <si>
    <t>27</t>
  </si>
  <si>
    <t>70</t>
  </si>
  <si>
    <t>150</t>
  </si>
  <si>
    <t>vnua206</t>
  </si>
  <si>
    <t>235</t>
  </si>
  <si>
    <t>490</t>
  </si>
  <si>
    <t>vnua215</t>
  </si>
  <si>
    <t>2020-11-01 07:48:35</t>
  </si>
  <si>
    <t>38</t>
  </si>
  <si>
    <t>180</t>
  </si>
  <si>
    <t>355</t>
  </si>
  <si>
    <t>vnua210</t>
  </si>
  <si>
    <t>2020-11-01 07:48:40</t>
  </si>
  <si>
    <t>32</t>
  </si>
  <si>
    <t>vnua209</t>
  </si>
  <si>
    <t>2020-11-01 07:48:41</t>
  </si>
  <si>
    <t>47</t>
  </si>
  <si>
    <t>40</t>
  </si>
  <si>
    <t>380</t>
  </si>
  <si>
    <t>vnua228</t>
  </si>
  <si>
    <t>2020-11-01 07:48:43</t>
  </si>
  <si>
    <t>130</t>
  </si>
  <si>
    <t>250</t>
  </si>
  <si>
    <t>vnua247</t>
  </si>
  <si>
    <t>36</t>
  </si>
  <si>
    <t>165</t>
  </si>
  <si>
    <t>315</t>
  </si>
  <si>
    <t>vnua213</t>
  </si>
  <si>
    <t>2020-11-01 07:48:44</t>
  </si>
  <si>
    <t>260</t>
  </si>
  <si>
    <t>vnua260</t>
  </si>
  <si>
    <t>2020-11-01 07:48:47</t>
  </si>
  <si>
    <t>41</t>
  </si>
  <si>
    <t>350</t>
  </si>
  <si>
    <t>vnua258</t>
  </si>
  <si>
    <t>2020-11-01 07:49:00</t>
  </si>
  <si>
    <t>290</t>
  </si>
  <si>
    <t>vnua212</t>
  </si>
  <si>
    <t>2020-11-01 07:49:03</t>
  </si>
  <si>
    <t>22</t>
  </si>
  <si>
    <t>170</t>
  </si>
  <si>
    <t>vnua216</t>
  </si>
  <si>
    <t>2020-11-01 07:49:04</t>
  </si>
  <si>
    <t>vnua214</t>
  </si>
  <si>
    <t>2020-11-01 07:49:06</t>
  </si>
  <si>
    <t>48</t>
  </si>
  <si>
    <t>365</t>
  </si>
  <si>
    <t>vnua207</t>
  </si>
  <si>
    <t>2020-11-01 07:49:15</t>
  </si>
  <si>
    <t>195</t>
  </si>
  <si>
    <t>vnua223</t>
  </si>
  <si>
    <t>28</t>
  </si>
  <si>
    <t>75</t>
  </si>
  <si>
    <t>265</t>
  </si>
  <si>
    <t>vnua246</t>
  </si>
  <si>
    <t>2020-11-01 07:49:20</t>
  </si>
  <si>
    <t>60</t>
  </si>
  <si>
    <t>vnua277</t>
  </si>
  <si>
    <t>2020-11-01 07:49:23</t>
  </si>
  <si>
    <t>37</t>
  </si>
  <si>
    <t>vnua224</t>
  </si>
  <si>
    <t>2020-11-01 07:50:23</t>
  </si>
  <si>
    <t>55</t>
  </si>
  <si>
    <t>620</t>
  </si>
  <si>
    <t>vnua219</t>
  </si>
  <si>
    <t>2020-11-01 07:50:38</t>
  </si>
  <si>
    <t>23</t>
  </si>
  <si>
    <t>vnua211</t>
  </si>
  <si>
    <t>2020-11-01 07:57:31</t>
  </si>
  <si>
    <t>90</t>
  </si>
  <si>
    <t>vnua230</t>
  </si>
  <si>
    <t>2020-11-01 10:09:09</t>
  </si>
  <si>
    <t>285</t>
  </si>
  <si>
    <t>665</t>
  </si>
  <si>
    <t>vnua233</t>
  </si>
  <si>
    <t>2020-11-01 10:09:27</t>
  </si>
  <si>
    <t>340</t>
  </si>
  <si>
    <t>vnua234</t>
  </si>
  <si>
    <t>2020-11-01 10:09:31</t>
  </si>
  <si>
    <t>61</t>
  </si>
  <si>
    <t>320</t>
  </si>
  <si>
    <t>395</t>
  </si>
  <si>
    <t>715</t>
  </si>
  <si>
    <t>vnua254</t>
  </si>
  <si>
    <t>2020-11-01 10:09:34</t>
  </si>
  <si>
    <t>280</t>
  </si>
  <si>
    <t>vnua240</t>
  </si>
  <si>
    <t>2020-11-01 10:09:36</t>
  </si>
  <si>
    <t>vnua250</t>
  </si>
  <si>
    <t>2020-11-01 10:10:05</t>
  </si>
  <si>
    <t>140</t>
  </si>
  <si>
    <t>vnua253</t>
  </si>
  <si>
    <t>2020-11-01 10:10:11</t>
  </si>
  <si>
    <t>39</t>
  </si>
  <si>
    <t>18</t>
  </si>
  <si>
    <t>200</t>
  </si>
  <si>
    <t>vnua255</t>
  </si>
  <si>
    <t>2020-11-01 10:10:21</t>
  </si>
  <si>
    <t>470</t>
  </si>
  <si>
    <t>vnua252</t>
  </si>
  <si>
    <t>10</t>
  </si>
  <si>
    <t>44</t>
  </si>
  <si>
    <t>vnua270</t>
  </si>
  <si>
    <t>2020-11-01 10:10:26</t>
  </si>
  <si>
    <t>43</t>
  </si>
  <si>
    <t>vnua257</t>
  </si>
  <si>
    <t>2020-11-01 10:10:28</t>
  </si>
  <si>
    <t>vnua261</t>
  </si>
  <si>
    <t>2020-11-01 10:10:35</t>
  </si>
  <si>
    <t>vnua269</t>
  </si>
  <si>
    <t>2020-11-01 10:10:39</t>
  </si>
  <si>
    <t>410</t>
  </si>
  <si>
    <t>77</t>
  </si>
  <si>
    <t>375</t>
  </si>
  <si>
    <t>785</t>
  </si>
  <si>
    <t>vnua251</t>
  </si>
  <si>
    <t>2020-11-01 10:10:45</t>
  </si>
  <si>
    <t>71</t>
  </si>
  <si>
    <t>390</t>
  </si>
  <si>
    <t>765</t>
  </si>
  <si>
    <t>vnua259</t>
  </si>
  <si>
    <t>2020-11-01 10:10:51</t>
  </si>
  <si>
    <t>vnua265</t>
  </si>
  <si>
    <t>245</t>
  </si>
  <si>
    <t>vnua263</t>
  </si>
  <si>
    <t>2020-11-01 10:10:53</t>
  </si>
  <si>
    <t>vnua231</t>
  </si>
  <si>
    <t>2020-11-01 10:11:08</t>
  </si>
  <si>
    <t>73</t>
  </si>
  <si>
    <t>400</t>
  </si>
  <si>
    <t>89</t>
  </si>
  <si>
    <t>445</t>
  </si>
  <si>
    <t>845</t>
  </si>
  <si>
    <t>vnua266</t>
  </si>
  <si>
    <t>2020-11-01 10:11:11</t>
  </si>
  <si>
    <t>52</t>
  </si>
  <si>
    <t>225</t>
  </si>
  <si>
    <t>500</t>
  </si>
  <si>
    <t>vnua268</t>
  </si>
  <si>
    <t>2020-11-01 10:11:23</t>
  </si>
  <si>
    <t>VNUA277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</si>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</sst>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\ _₫_-;\-* #,##0.0\ _₫_-;_-* &quot;-&quot;\ _₫_-;_-@_-"/>
    <numFmt numFmtId="166" formatCode="_(* #,##0_);_(* \(#,##0\);_(* &quot;-&quot;?_);_(@_)"/>
  </numFmts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.5"/>
      <color theme="1"/>
      <name val="Times New Roman"/>
      <family val="1"/>
    </font>
    <font>
      <u/>
      <sz val="10.5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2" fillId="0" borderId="0" xfId="1" applyNumberFormat="1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10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0" xfId="0" applyFont="1" applyAlignmen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14" fontId="10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164" fontId="2" fillId="0" borderId="2" xfId="1" applyNumberFormat="1" applyFont="1" applyBorder="1" applyAlignment="1">
      <alignment horizontal="left" vertical="center" wrapText="1"/>
    </xf>
    <xf numFmtId="166" fontId="2" fillId="0" borderId="3" xfId="0" applyNumberFormat="1" applyFont="1" applyBorder="1" applyAlignment="1">
      <alignment horizontal="left" vertical="center" wrapText="1"/>
    </xf>
  </cellXfs>
  <cellStyles count="2">
    <cellStyle name="Comma [0]" xfId="1" builtinId="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E72" sqref="E72"/>
    </sheetView>
  </sheetViews>
  <sheetFormatPr defaultRowHeight="15" x14ac:dyDescent="0.25"/>
  <cols>
    <col min="1" max="1" width="4.140625" style="1" customWidth="1"/>
    <col min="2" max="2" width="10" style="1" customWidth="1"/>
    <col min="3" max="3" width="8" style="1" customWidth="1"/>
    <col min="4" max="4" width="21.85546875" style="1" customWidth="1"/>
    <col min="5" max="5" width="11" style="1" customWidth="1"/>
    <col min="6" max="6" width="4.42578125" style="1" customWidth="1"/>
    <col min="7" max="7" width="9.5703125" style="1" customWidth="1"/>
    <col min="8" max="8" width="12.7109375" style="1" customWidth="1"/>
    <col min="9" max="9" width="11.5703125" style="1" customWidth="1"/>
    <col min="10" max="10" width="10.140625" style="1" customWidth="1"/>
    <col min="11" max="11" width="10" style="1" customWidth="1"/>
    <col min="12" max="12" width="11.5703125" style="1" customWidth="1"/>
    <col min="13" max="16384" width="9.140625" style="1"/>
  </cols>
  <sheetData>
    <row r="1" spans="1:12" x14ac:dyDescent="0.25">
      <c r="A1" s="31" t="s">
        <v>33</v>
      </c>
      <c r="B1" s="31"/>
      <c r="C1" s="31"/>
      <c r="D1" s="31"/>
      <c r="E1" s="31"/>
      <c r="F1" s="31"/>
      <c r="G1" s="2"/>
      <c r="H1" s="32" t="s">
        <v>34</v>
      </c>
      <c r="I1" s="32"/>
      <c r="J1" s="32"/>
      <c r="K1" s="32"/>
      <c r="L1" s="32"/>
    </row>
    <row r="2" spans="1:12" x14ac:dyDescent="0.25">
      <c r="A2" s="5" t="s">
        <v>44</v>
      </c>
      <c r="B2" s="5"/>
      <c r="C2" s="6"/>
      <c r="D2" s="6"/>
      <c r="E2" s="6"/>
      <c r="F2" s="6"/>
      <c r="G2" s="6"/>
      <c r="H2" s="33" t="s">
        <v>35</v>
      </c>
      <c r="I2" s="33"/>
      <c r="J2" s="33"/>
      <c r="K2" s="33"/>
      <c r="L2" s="33"/>
    </row>
    <row r="3" spans="1:12" x14ac:dyDescent="0.25">
      <c r="A3" s="5" t="s">
        <v>169</v>
      </c>
      <c r="F3" s="2"/>
      <c r="G3" s="2"/>
      <c r="H3" s="34" t="s">
        <v>0</v>
      </c>
      <c r="I3" s="34"/>
      <c r="J3" s="34"/>
      <c r="K3" s="34"/>
      <c r="L3" s="34"/>
    </row>
    <row r="4" spans="1:12" x14ac:dyDescent="0.25">
      <c r="A4" s="35" t="s">
        <v>45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30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.75" x14ac:dyDescent="0.25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x14ac:dyDescent="0.25">
      <c r="A8" s="2" t="s">
        <v>46</v>
      </c>
      <c r="B8" s="2"/>
      <c r="D8" s="1" t="s">
        <v>167</v>
      </c>
      <c r="K8" s="7"/>
    </row>
    <row r="9" spans="1:12" x14ac:dyDescent="0.25">
      <c r="A9" s="8" t="s">
        <v>37</v>
      </c>
      <c r="B9" s="8" t="s">
        <v>50</v>
      </c>
      <c r="C9" s="8" t="s">
        <v>1</v>
      </c>
      <c r="D9" s="8" t="s">
        <v>38</v>
      </c>
      <c r="E9" s="8" t="s">
        <v>106</v>
      </c>
      <c r="F9" s="8" t="s">
        <v>39</v>
      </c>
      <c r="G9" s="8" t="s">
        <v>40</v>
      </c>
      <c r="H9" s="8" t="s">
        <v>41</v>
      </c>
      <c r="I9" s="9" t="s">
        <v>47</v>
      </c>
      <c r="J9" s="9" t="s">
        <v>48</v>
      </c>
      <c r="K9" s="10" t="s">
        <v>49</v>
      </c>
      <c r="L9" s="11" t="s">
        <v>42</v>
      </c>
    </row>
    <row r="10" spans="1:12" ht="15.75" hidden="1" x14ac:dyDescent="0.25">
      <c r="A10" s="12">
        <v>1</v>
      </c>
      <c r="B10" s="12" t="s">
        <v>107</v>
      </c>
      <c r="C10" s="3" t="s">
        <v>2</v>
      </c>
      <c r="D10" s="20" t="s">
        <v>7</v>
      </c>
      <c r="E10" s="17"/>
      <c r="F10" s="12">
        <v>1</v>
      </c>
      <c r="G10" s="12" t="s">
        <v>43</v>
      </c>
      <c r="H10" s="20" t="s">
        <v>15</v>
      </c>
      <c r="I10" s="13" t="str">
        <f>VLOOKUP(B10,Sheet2!$A$1:$I$51,5,0)</f>
        <v>100</v>
      </c>
      <c r="J10" s="36" t="str">
        <f>VLOOKUP(B10,Sheet2!$A$1:$I$51,7,0)</f>
        <v>115</v>
      </c>
      <c r="K10" s="37">
        <f>I10+J10</f>
        <v>215</v>
      </c>
      <c r="L10" s="13"/>
    </row>
    <row r="11" spans="1:12" ht="15.75" hidden="1" x14ac:dyDescent="0.25">
      <c r="A11" s="12">
        <v>2</v>
      </c>
      <c r="B11" s="12" t="s">
        <v>108</v>
      </c>
      <c r="C11" s="3" t="s">
        <v>3</v>
      </c>
      <c r="D11" s="20" t="s">
        <v>8</v>
      </c>
      <c r="E11" s="17"/>
      <c r="F11" s="12">
        <v>1</v>
      </c>
      <c r="G11" s="12" t="s">
        <v>43</v>
      </c>
      <c r="H11" s="20" t="s">
        <v>15</v>
      </c>
      <c r="I11" s="13" t="e">
        <f>VLOOKUP(B11,Sheet2!$A$1:$I$51,5,0)</f>
        <v>#N/A</v>
      </c>
      <c r="J11" s="36" t="e">
        <f>VLOOKUP(B11,Sheet2!$A$1:$I$51,7,0)</f>
        <v>#N/A</v>
      </c>
      <c r="K11" s="37" t="e">
        <f t="shared" ref="K11:K74" si="0">I11+J11</f>
        <v>#N/A</v>
      </c>
      <c r="L11" s="13"/>
    </row>
    <row r="12" spans="1:12" ht="15.75" hidden="1" x14ac:dyDescent="0.25">
      <c r="A12" s="12">
        <v>3</v>
      </c>
      <c r="B12" s="12" t="s">
        <v>109</v>
      </c>
      <c r="C12" s="3" t="s">
        <v>4</v>
      </c>
      <c r="D12" s="20" t="s">
        <v>9</v>
      </c>
      <c r="E12" s="17"/>
      <c r="F12" s="12">
        <v>1</v>
      </c>
      <c r="G12" s="12" t="s">
        <v>43</v>
      </c>
      <c r="H12" s="20" t="s">
        <v>15</v>
      </c>
      <c r="I12" s="13" t="e">
        <f>VLOOKUP(B12,Sheet2!$A$1:$I$51,5,0)</f>
        <v>#N/A</v>
      </c>
      <c r="J12" s="36" t="e">
        <f>VLOOKUP(B12,Sheet2!$A$1:$I$51,7,0)</f>
        <v>#N/A</v>
      </c>
      <c r="K12" s="37" t="e">
        <f t="shared" si="0"/>
        <v>#N/A</v>
      </c>
      <c r="L12" s="13"/>
    </row>
    <row r="13" spans="1:12" ht="15.75" hidden="1" x14ac:dyDescent="0.25">
      <c r="A13" s="12">
        <v>4</v>
      </c>
      <c r="B13" s="12" t="s">
        <v>110</v>
      </c>
      <c r="C13" s="3" t="s">
        <v>5</v>
      </c>
      <c r="D13" s="20" t="s">
        <v>11</v>
      </c>
      <c r="E13" s="17"/>
      <c r="F13" s="12">
        <v>1</v>
      </c>
      <c r="G13" s="12" t="s">
        <v>43</v>
      </c>
      <c r="H13" s="20" t="s">
        <v>15</v>
      </c>
      <c r="I13" s="13" t="str">
        <f>VLOOKUP(B13,Sheet2!$A$1:$I$51,5,0)</f>
        <v>125</v>
      </c>
      <c r="J13" s="36" t="str">
        <f>VLOOKUP(B13,Sheet2!$A$1:$I$51,7,0)</f>
        <v>50</v>
      </c>
      <c r="K13" s="37">
        <f t="shared" si="0"/>
        <v>175</v>
      </c>
      <c r="L13" s="13"/>
    </row>
    <row r="14" spans="1:12" ht="15.75" hidden="1" x14ac:dyDescent="0.25">
      <c r="A14" s="12">
        <v>5</v>
      </c>
      <c r="B14" s="12" t="s">
        <v>111</v>
      </c>
      <c r="C14" s="3" t="s">
        <v>6</v>
      </c>
      <c r="D14" s="20" t="s">
        <v>10</v>
      </c>
      <c r="E14" s="17"/>
      <c r="F14" s="12">
        <v>1</v>
      </c>
      <c r="G14" s="12" t="s">
        <v>43</v>
      </c>
      <c r="H14" s="20" t="s">
        <v>15</v>
      </c>
      <c r="I14" s="13" t="e">
        <f>VLOOKUP(B14,Sheet2!$A$1:$I$51,5,0)</f>
        <v>#N/A</v>
      </c>
      <c r="J14" s="36" t="e">
        <f>VLOOKUP(B14,Sheet2!$A$1:$I$51,7,0)</f>
        <v>#N/A</v>
      </c>
      <c r="K14" s="37" t="e">
        <f t="shared" si="0"/>
        <v>#N/A</v>
      </c>
      <c r="L14" s="13"/>
    </row>
    <row r="15" spans="1:12" ht="15.75" hidden="1" x14ac:dyDescent="0.25">
      <c r="A15" s="12">
        <v>6</v>
      </c>
      <c r="B15" s="12" t="s">
        <v>112</v>
      </c>
      <c r="C15" s="3">
        <v>622639</v>
      </c>
      <c r="D15" s="20" t="s">
        <v>12</v>
      </c>
      <c r="E15" s="17"/>
      <c r="F15" s="12">
        <v>1</v>
      </c>
      <c r="G15" s="12" t="s">
        <v>43</v>
      </c>
      <c r="H15" s="20" t="s">
        <v>16</v>
      </c>
      <c r="I15" s="13" t="str">
        <f>VLOOKUP(B15,Sheet2!$A$1:$I$51,5,0)</f>
        <v>325</v>
      </c>
      <c r="J15" s="36" t="str">
        <f>VLOOKUP(B15,Sheet2!$A$1:$I$51,7,0)</f>
        <v>190</v>
      </c>
      <c r="K15" s="37">
        <f t="shared" si="0"/>
        <v>515</v>
      </c>
      <c r="L15" s="13"/>
    </row>
    <row r="16" spans="1:12" ht="15.75" hidden="1" x14ac:dyDescent="0.25">
      <c r="A16" s="12">
        <v>7</v>
      </c>
      <c r="B16" s="12" t="s">
        <v>113</v>
      </c>
      <c r="C16" s="3">
        <v>622585</v>
      </c>
      <c r="D16" s="20" t="s">
        <v>13</v>
      </c>
      <c r="E16" s="17"/>
      <c r="F16" s="12">
        <v>1</v>
      </c>
      <c r="G16" s="12" t="s">
        <v>43</v>
      </c>
      <c r="H16" s="20" t="s">
        <v>16</v>
      </c>
      <c r="I16" s="13" t="str">
        <f>VLOOKUP(B16,Sheet2!$A$1:$I$51,5,0)</f>
        <v>255</v>
      </c>
      <c r="J16" s="36" t="str">
        <f>VLOOKUP(B16,Sheet2!$A$1:$I$51,7,0)</f>
        <v>235</v>
      </c>
      <c r="K16" s="37">
        <f t="shared" si="0"/>
        <v>490</v>
      </c>
      <c r="L16" s="13"/>
    </row>
    <row r="17" spans="1:12" ht="15.75" hidden="1" x14ac:dyDescent="0.25">
      <c r="A17" s="12">
        <v>8</v>
      </c>
      <c r="B17" s="12" t="s">
        <v>114</v>
      </c>
      <c r="C17" s="3">
        <v>622586</v>
      </c>
      <c r="D17" s="20" t="s">
        <v>14</v>
      </c>
      <c r="E17" s="17"/>
      <c r="F17" s="12">
        <v>1</v>
      </c>
      <c r="G17" s="12" t="s">
        <v>43</v>
      </c>
      <c r="H17" s="20" t="s">
        <v>16</v>
      </c>
      <c r="I17" s="13" t="str">
        <f>VLOOKUP(B17,Sheet2!$A$1:$I$51,5,0)</f>
        <v>130</v>
      </c>
      <c r="J17" s="36" t="str">
        <f>VLOOKUP(B17,Sheet2!$A$1:$I$51,7,0)</f>
        <v>195</v>
      </c>
      <c r="K17" s="37">
        <f t="shared" si="0"/>
        <v>325</v>
      </c>
      <c r="L17" s="13"/>
    </row>
    <row r="18" spans="1:12" ht="15.75" hidden="1" x14ac:dyDescent="0.25">
      <c r="A18" s="12">
        <v>9</v>
      </c>
      <c r="B18" s="12" t="s">
        <v>115</v>
      </c>
      <c r="C18" s="21">
        <v>646644</v>
      </c>
      <c r="D18" s="22" t="s">
        <v>17</v>
      </c>
      <c r="E18" s="18"/>
      <c r="F18" s="12">
        <v>1</v>
      </c>
      <c r="G18" s="12" t="s">
        <v>43</v>
      </c>
      <c r="H18" s="20" t="s">
        <v>25</v>
      </c>
      <c r="I18" s="13" t="str">
        <f>VLOOKUP(B18,Sheet2!$A$1:$I$51,5,0)</f>
        <v>275</v>
      </c>
      <c r="J18" s="36" t="str">
        <f>VLOOKUP(B18,Sheet2!$A$1:$I$51,7,0)</f>
        <v>210</v>
      </c>
      <c r="K18" s="37">
        <f t="shared" si="0"/>
        <v>485</v>
      </c>
      <c r="L18" s="13"/>
    </row>
    <row r="19" spans="1:12" ht="15.75" hidden="1" x14ac:dyDescent="0.25">
      <c r="A19" s="12">
        <v>10</v>
      </c>
      <c r="B19" s="12" t="s">
        <v>116</v>
      </c>
      <c r="C19" s="21">
        <v>640966</v>
      </c>
      <c r="D19" s="22" t="s">
        <v>18</v>
      </c>
      <c r="E19" s="18"/>
      <c r="F19" s="12">
        <v>1</v>
      </c>
      <c r="G19" s="12" t="s">
        <v>43</v>
      </c>
      <c r="H19" s="20" t="s">
        <v>25</v>
      </c>
      <c r="I19" s="13" t="str">
        <f>VLOOKUP(B19,Sheet2!$A$1:$I$51,5,0)</f>
        <v>230</v>
      </c>
      <c r="J19" s="36" t="str">
        <f>VLOOKUP(B19,Sheet2!$A$1:$I$51,7,0)</f>
        <v>150</v>
      </c>
      <c r="K19" s="37">
        <f t="shared" si="0"/>
        <v>380</v>
      </c>
      <c r="L19" s="13"/>
    </row>
    <row r="20" spans="1:12" ht="15.75" hidden="1" x14ac:dyDescent="0.25">
      <c r="A20" s="12">
        <v>11</v>
      </c>
      <c r="B20" s="12" t="s">
        <v>117</v>
      </c>
      <c r="C20" s="21">
        <v>646370</v>
      </c>
      <c r="D20" s="22" t="s">
        <v>19</v>
      </c>
      <c r="E20" s="18"/>
      <c r="F20" s="12">
        <v>1</v>
      </c>
      <c r="G20" s="12" t="s">
        <v>43</v>
      </c>
      <c r="H20" s="20" t="s">
        <v>25</v>
      </c>
      <c r="I20" s="13" t="str">
        <f>VLOOKUP(B20,Sheet2!$A$1:$I$51,5,0)</f>
        <v>135</v>
      </c>
      <c r="J20" s="36" t="str">
        <f>VLOOKUP(B20,Sheet2!$A$1:$I$51,7,0)</f>
        <v>100</v>
      </c>
      <c r="K20" s="37">
        <f t="shared" si="0"/>
        <v>235</v>
      </c>
      <c r="L20" s="13"/>
    </row>
    <row r="21" spans="1:12" ht="15.75" hidden="1" x14ac:dyDescent="0.25">
      <c r="A21" s="12">
        <v>12</v>
      </c>
      <c r="B21" s="12" t="s">
        <v>118</v>
      </c>
      <c r="C21" s="21">
        <v>645509</v>
      </c>
      <c r="D21" s="22" t="s">
        <v>20</v>
      </c>
      <c r="E21" s="18"/>
      <c r="F21" s="12">
        <v>1</v>
      </c>
      <c r="G21" s="12" t="s">
        <v>43</v>
      </c>
      <c r="H21" s="20" t="s">
        <v>25</v>
      </c>
      <c r="I21" s="13" t="str">
        <f>VLOOKUP(B21,Sheet2!$A$1:$I$51,5,0)</f>
        <v>125</v>
      </c>
      <c r="J21" s="36" t="str">
        <f>VLOOKUP(B21,Sheet2!$A$1:$I$51,7,0)</f>
        <v>90</v>
      </c>
      <c r="K21" s="37">
        <f t="shared" si="0"/>
        <v>215</v>
      </c>
      <c r="L21" s="13"/>
    </row>
    <row r="22" spans="1:12" ht="31.5" hidden="1" x14ac:dyDescent="0.25">
      <c r="A22" s="12">
        <v>13</v>
      </c>
      <c r="B22" s="12" t="s">
        <v>119</v>
      </c>
      <c r="C22" s="21">
        <v>641321</v>
      </c>
      <c r="D22" s="22" t="s">
        <v>21</v>
      </c>
      <c r="E22" s="18"/>
      <c r="F22" s="12">
        <v>1</v>
      </c>
      <c r="G22" s="12" t="s">
        <v>43</v>
      </c>
      <c r="H22" s="20" t="s">
        <v>25</v>
      </c>
      <c r="I22" s="13" t="str">
        <f>VLOOKUP(B22,Sheet2!$A$1:$I$51,5,0)</f>
        <v>85</v>
      </c>
      <c r="J22" s="36" t="str">
        <f>VLOOKUP(B22,Sheet2!$A$1:$I$51,7,0)</f>
        <v>85</v>
      </c>
      <c r="K22" s="37">
        <f t="shared" si="0"/>
        <v>170</v>
      </c>
      <c r="L22" s="13"/>
    </row>
    <row r="23" spans="1:12" ht="15.75" hidden="1" x14ac:dyDescent="0.25">
      <c r="A23" s="12">
        <v>14</v>
      </c>
      <c r="B23" s="12" t="s">
        <v>120</v>
      </c>
      <c r="C23" s="21">
        <v>641577</v>
      </c>
      <c r="D23" s="22" t="s">
        <v>22</v>
      </c>
      <c r="E23" s="18"/>
      <c r="F23" s="12">
        <v>1</v>
      </c>
      <c r="G23" s="12" t="s">
        <v>43</v>
      </c>
      <c r="H23" s="20" t="s">
        <v>25</v>
      </c>
      <c r="I23" s="13" t="str">
        <f>VLOOKUP(B23,Sheet2!$A$1:$I$51,5,0)</f>
        <v>145</v>
      </c>
      <c r="J23" s="36" t="str">
        <f>VLOOKUP(B23,Sheet2!$A$1:$I$51,7,0)</f>
        <v>115</v>
      </c>
      <c r="K23" s="37">
        <f t="shared" si="0"/>
        <v>260</v>
      </c>
      <c r="L23" s="13"/>
    </row>
    <row r="24" spans="1:12" ht="15.75" hidden="1" x14ac:dyDescent="0.25">
      <c r="A24" s="12">
        <v>15</v>
      </c>
      <c r="B24" s="12" t="s">
        <v>121</v>
      </c>
      <c r="C24" s="21">
        <v>640002</v>
      </c>
      <c r="D24" s="22" t="s">
        <v>23</v>
      </c>
      <c r="E24" s="18"/>
      <c r="F24" s="12">
        <v>1</v>
      </c>
      <c r="G24" s="12" t="s">
        <v>43</v>
      </c>
      <c r="H24" s="20" t="s">
        <v>25</v>
      </c>
      <c r="I24" s="13" t="str">
        <f>VLOOKUP(B24,Sheet2!$A$1:$I$51,5,0)</f>
        <v>240</v>
      </c>
      <c r="J24" s="36" t="str">
        <f>VLOOKUP(B24,Sheet2!$A$1:$I$51,7,0)</f>
        <v>125</v>
      </c>
      <c r="K24" s="37">
        <f t="shared" si="0"/>
        <v>365</v>
      </c>
      <c r="L24" s="13"/>
    </row>
    <row r="25" spans="1:12" ht="15.75" hidden="1" x14ac:dyDescent="0.25">
      <c r="A25" s="12">
        <v>16</v>
      </c>
      <c r="B25" s="12" t="s">
        <v>122</v>
      </c>
      <c r="C25" s="21">
        <v>643091</v>
      </c>
      <c r="D25" s="22" t="s">
        <v>24</v>
      </c>
      <c r="E25" s="18"/>
      <c r="F25" s="12">
        <v>1</v>
      </c>
      <c r="G25" s="12" t="s">
        <v>43</v>
      </c>
      <c r="H25" s="20" t="s">
        <v>25</v>
      </c>
      <c r="I25" s="13" t="str">
        <f>VLOOKUP(B25,Sheet2!$A$1:$I$51,5,0)</f>
        <v>175</v>
      </c>
      <c r="J25" s="36" t="str">
        <f>VLOOKUP(B25,Sheet2!$A$1:$I$51,7,0)</f>
        <v>180</v>
      </c>
      <c r="K25" s="37">
        <f t="shared" si="0"/>
        <v>355</v>
      </c>
      <c r="L25" s="13"/>
    </row>
    <row r="26" spans="1:12" ht="15.75" hidden="1" x14ac:dyDescent="0.25">
      <c r="A26" s="12">
        <v>17</v>
      </c>
      <c r="B26" s="12" t="s">
        <v>123</v>
      </c>
      <c r="C26" s="3"/>
      <c r="D26" s="22" t="s">
        <v>26</v>
      </c>
      <c r="E26" s="18"/>
      <c r="F26" s="12">
        <v>1</v>
      </c>
      <c r="G26" s="12" t="s">
        <v>43</v>
      </c>
      <c r="H26" s="20" t="s">
        <v>30</v>
      </c>
      <c r="I26" s="13" t="str">
        <f>VLOOKUP(B26,Sheet2!$A$1:$I$51,5,0)</f>
        <v>125</v>
      </c>
      <c r="J26" s="36" t="str">
        <f>VLOOKUP(B26,Sheet2!$A$1:$I$51,7,0)</f>
        <v>5</v>
      </c>
      <c r="K26" s="37">
        <f t="shared" si="0"/>
        <v>130</v>
      </c>
      <c r="L26" s="13"/>
    </row>
    <row r="27" spans="1:12" ht="15.75" hidden="1" x14ac:dyDescent="0.25">
      <c r="A27" s="12">
        <v>18</v>
      </c>
      <c r="B27" s="12" t="s">
        <v>124</v>
      </c>
      <c r="C27" s="3"/>
      <c r="D27" s="22" t="s">
        <v>27</v>
      </c>
      <c r="E27" s="18"/>
      <c r="F27" s="12">
        <v>1</v>
      </c>
      <c r="G27" s="12" t="s">
        <v>43</v>
      </c>
      <c r="H27" s="20" t="s">
        <v>30</v>
      </c>
      <c r="I27" s="13" t="str">
        <f>VLOOKUP(B27,Sheet2!$A$1:$I$51,5,0)</f>
        <v>110</v>
      </c>
      <c r="J27" s="36" t="str">
        <f>VLOOKUP(B27,Sheet2!$A$1:$I$51,7,0)</f>
        <v>65</v>
      </c>
      <c r="K27" s="37">
        <f t="shared" si="0"/>
        <v>175</v>
      </c>
      <c r="L27" s="13"/>
    </row>
    <row r="28" spans="1:12" ht="15.75" hidden="1" x14ac:dyDescent="0.25">
      <c r="A28" s="12">
        <v>19</v>
      </c>
      <c r="B28" s="12" t="s">
        <v>125</v>
      </c>
      <c r="C28" s="3"/>
      <c r="D28" s="22" t="s">
        <v>28</v>
      </c>
      <c r="E28" s="18"/>
      <c r="F28" s="12">
        <v>1</v>
      </c>
      <c r="G28" s="12" t="s">
        <v>43</v>
      </c>
      <c r="H28" s="20" t="s">
        <v>30</v>
      </c>
      <c r="I28" s="13" t="str">
        <f>VLOOKUP(B28,Sheet2!$A$1:$I$51,5,0)</f>
        <v>160</v>
      </c>
      <c r="J28" s="36" t="str">
        <f>VLOOKUP(B28,Sheet2!$A$1:$I$51,7,0)</f>
        <v>80</v>
      </c>
      <c r="K28" s="37">
        <f t="shared" si="0"/>
        <v>240</v>
      </c>
      <c r="L28" s="13"/>
    </row>
    <row r="29" spans="1:12" ht="15.75" hidden="1" x14ac:dyDescent="0.25">
      <c r="A29" s="12">
        <v>20</v>
      </c>
      <c r="B29" s="12" t="s">
        <v>126</v>
      </c>
      <c r="C29" s="3"/>
      <c r="D29" s="22" t="s">
        <v>29</v>
      </c>
      <c r="E29" s="18"/>
      <c r="F29" s="12">
        <v>1</v>
      </c>
      <c r="G29" s="12" t="s">
        <v>43</v>
      </c>
      <c r="H29" s="20" t="s">
        <v>30</v>
      </c>
      <c r="I29" s="13" t="str">
        <f>VLOOKUP(B29,Sheet2!$A$1:$I$51,5,0)</f>
        <v>115</v>
      </c>
      <c r="J29" s="36" t="str">
        <f>VLOOKUP(B29,Sheet2!$A$1:$I$51,7,0)</f>
        <v>45</v>
      </c>
      <c r="K29" s="37">
        <f t="shared" si="0"/>
        <v>160</v>
      </c>
      <c r="L29" s="13"/>
    </row>
    <row r="30" spans="1:12" ht="15.75" hidden="1" x14ac:dyDescent="0.25">
      <c r="A30" s="12">
        <v>21</v>
      </c>
      <c r="B30" s="12" t="s">
        <v>127</v>
      </c>
      <c r="C30" s="3">
        <v>622518</v>
      </c>
      <c r="D30" s="23" t="s">
        <v>31</v>
      </c>
      <c r="E30" s="17"/>
      <c r="F30" s="14">
        <v>1</v>
      </c>
      <c r="G30" s="14" t="s">
        <v>43</v>
      </c>
      <c r="H30" s="20" t="s">
        <v>32</v>
      </c>
      <c r="I30" s="13" t="str">
        <f>VLOOKUP(B30,Sheet2!$A$1:$I$51,5,0)</f>
        <v>145</v>
      </c>
      <c r="J30" s="36" t="str">
        <f>VLOOKUP(B30,Sheet2!$A$1:$I$51,7,0)</f>
        <v>85</v>
      </c>
      <c r="K30" s="37">
        <f t="shared" si="0"/>
        <v>230</v>
      </c>
      <c r="L30" s="13"/>
    </row>
    <row r="31" spans="1:12" s="4" customFormat="1" ht="15.75" hidden="1" x14ac:dyDescent="0.25">
      <c r="A31" s="12">
        <v>22</v>
      </c>
      <c r="B31" s="12" t="s">
        <v>128</v>
      </c>
      <c r="C31" s="3">
        <v>630910</v>
      </c>
      <c r="D31" s="20" t="s">
        <v>171</v>
      </c>
      <c r="E31" s="17"/>
      <c r="F31" s="14">
        <v>1</v>
      </c>
      <c r="G31" s="14" t="s">
        <v>43</v>
      </c>
      <c r="H31" s="20" t="s">
        <v>179</v>
      </c>
      <c r="I31" s="13" t="str">
        <f>VLOOKUP(B31,Sheet2!$A$1:$I$51,5,0)</f>
        <v>80</v>
      </c>
      <c r="J31" s="36" t="str">
        <f>VLOOKUP(B31,Sheet2!$A$1:$I$51,7,0)</f>
        <v>70</v>
      </c>
      <c r="K31" s="37">
        <f t="shared" si="0"/>
        <v>150</v>
      </c>
      <c r="L31" s="13"/>
    </row>
    <row r="32" spans="1:12" s="4" customFormat="1" ht="15.75" hidden="1" x14ac:dyDescent="0.25">
      <c r="A32" s="12">
        <v>23</v>
      </c>
      <c r="B32" s="12" t="s">
        <v>129</v>
      </c>
      <c r="C32" s="24">
        <v>645670</v>
      </c>
      <c r="D32" s="25" t="s">
        <v>172</v>
      </c>
      <c r="E32" s="17"/>
      <c r="F32" s="14">
        <v>1</v>
      </c>
      <c r="G32" s="14" t="s">
        <v>43</v>
      </c>
      <c r="H32" s="26" t="s">
        <v>180</v>
      </c>
      <c r="I32" s="13" t="str">
        <f>VLOOKUP(B32,Sheet2!$A$1:$I$51,5,0)</f>
        <v>135</v>
      </c>
      <c r="J32" s="36" t="str">
        <f>VLOOKUP(B32,Sheet2!$A$1:$I$51,7,0)</f>
        <v>120</v>
      </c>
      <c r="K32" s="37">
        <f t="shared" si="0"/>
        <v>255</v>
      </c>
      <c r="L32" s="13"/>
    </row>
    <row r="33" spans="1:12" s="4" customFormat="1" ht="15.75" hidden="1" x14ac:dyDescent="0.25">
      <c r="A33" s="12">
        <v>24</v>
      </c>
      <c r="B33" s="12" t="s">
        <v>130</v>
      </c>
      <c r="C33" s="24">
        <v>642327</v>
      </c>
      <c r="D33" s="25" t="s">
        <v>173</v>
      </c>
      <c r="E33" s="17"/>
      <c r="F33" s="14">
        <v>1</v>
      </c>
      <c r="G33" s="14" t="s">
        <v>43</v>
      </c>
      <c r="H33" s="26"/>
      <c r="I33" s="13" t="str">
        <f>VLOOKUP(B33,Sheet2!$A$1:$I$51,5,0)</f>
        <v>190</v>
      </c>
      <c r="J33" s="36" t="str">
        <f>VLOOKUP(B33,Sheet2!$A$1:$I$51,7,0)</f>
        <v>75</v>
      </c>
      <c r="K33" s="37">
        <f t="shared" si="0"/>
        <v>265</v>
      </c>
      <c r="L33" s="13"/>
    </row>
    <row r="34" spans="1:12" s="4" customFormat="1" ht="15.75" hidden="1" x14ac:dyDescent="0.25">
      <c r="A34" s="12">
        <v>25</v>
      </c>
      <c r="B34" s="12" t="s">
        <v>131</v>
      </c>
      <c r="C34" s="24">
        <v>630817</v>
      </c>
      <c r="D34" s="27" t="s">
        <v>174</v>
      </c>
      <c r="E34" s="17"/>
      <c r="F34" s="14">
        <v>1</v>
      </c>
      <c r="G34" s="14" t="s">
        <v>43</v>
      </c>
      <c r="H34" s="26" t="s">
        <v>181</v>
      </c>
      <c r="I34" s="13" t="str">
        <f>VLOOKUP(B34,Sheet2!$A$1:$I$51,5,0)</f>
        <v>380</v>
      </c>
      <c r="J34" s="36" t="str">
        <f>VLOOKUP(B34,Sheet2!$A$1:$I$51,7,0)</f>
        <v>240</v>
      </c>
      <c r="K34" s="37">
        <f t="shared" si="0"/>
        <v>620</v>
      </c>
      <c r="L34" s="13"/>
    </row>
    <row r="35" spans="1:12" s="4" customFormat="1" ht="15.75" hidden="1" x14ac:dyDescent="0.25">
      <c r="A35" s="12">
        <v>26</v>
      </c>
      <c r="B35" s="12" t="s">
        <v>132</v>
      </c>
      <c r="C35" s="24">
        <v>630826</v>
      </c>
      <c r="D35" s="26" t="s">
        <v>175</v>
      </c>
      <c r="E35" s="17"/>
      <c r="F35" s="14">
        <v>1</v>
      </c>
      <c r="G35" s="14" t="s">
        <v>43</v>
      </c>
      <c r="H35" s="26" t="s">
        <v>181</v>
      </c>
      <c r="I35" s="13" t="e">
        <f>VLOOKUP(B35,Sheet2!$A$1:$I$51,5,0)</f>
        <v>#N/A</v>
      </c>
      <c r="J35" s="36" t="e">
        <f>VLOOKUP(B35,Sheet2!$A$1:$I$51,7,0)</f>
        <v>#N/A</v>
      </c>
      <c r="K35" s="37" t="e">
        <f t="shared" si="0"/>
        <v>#N/A</v>
      </c>
      <c r="L35" s="13"/>
    </row>
    <row r="36" spans="1:12" s="4" customFormat="1" ht="15.75" hidden="1" x14ac:dyDescent="0.25">
      <c r="A36" s="12">
        <v>27</v>
      </c>
      <c r="B36" s="12" t="s">
        <v>133</v>
      </c>
      <c r="C36" s="24">
        <v>630837</v>
      </c>
      <c r="D36" s="26" t="s">
        <v>176</v>
      </c>
      <c r="E36" s="17"/>
      <c r="F36" s="14">
        <v>1</v>
      </c>
      <c r="G36" s="14" t="s">
        <v>43</v>
      </c>
      <c r="H36" s="26" t="s">
        <v>181</v>
      </c>
      <c r="I36" s="13" t="str">
        <f>VLOOKUP(B36,Sheet2!$A$1:$I$51,5,0)</f>
        <v>15</v>
      </c>
      <c r="J36" s="36" t="str">
        <f>VLOOKUP(B36,Sheet2!$A$1:$I$51,7,0)</f>
        <v>5</v>
      </c>
      <c r="K36" s="37">
        <f t="shared" si="0"/>
        <v>20</v>
      </c>
      <c r="L36" s="13"/>
    </row>
    <row r="37" spans="1:12" s="4" customFormat="1" ht="15.75" hidden="1" x14ac:dyDescent="0.25">
      <c r="A37" s="12">
        <v>28</v>
      </c>
      <c r="B37" s="12" t="s">
        <v>413</v>
      </c>
      <c r="C37" s="24">
        <v>630851</v>
      </c>
      <c r="D37" s="26" t="s">
        <v>177</v>
      </c>
      <c r="E37" s="17"/>
      <c r="F37" s="14">
        <v>1</v>
      </c>
      <c r="G37" s="14" t="s">
        <v>43</v>
      </c>
      <c r="H37" s="26" t="s">
        <v>181</v>
      </c>
      <c r="I37" s="13" t="str">
        <f>VLOOKUP(B37,Sheet2!$A$1:$I$51,5,0)</f>
        <v>125</v>
      </c>
      <c r="J37" s="36" t="str">
        <f>VLOOKUP(B37,Sheet2!$A$1:$I$51,7,0)</f>
        <v>130</v>
      </c>
      <c r="K37" s="37">
        <f t="shared" si="0"/>
        <v>255</v>
      </c>
      <c r="L37" s="13"/>
    </row>
    <row r="38" spans="1:12" s="4" customFormat="1" ht="15.75" hidden="1" x14ac:dyDescent="0.25">
      <c r="A38" s="12">
        <v>29</v>
      </c>
      <c r="B38" s="12" t="s">
        <v>134</v>
      </c>
      <c r="C38" s="24">
        <v>630855</v>
      </c>
      <c r="D38" s="26" t="s">
        <v>178</v>
      </c>
      <c r="E38" s="17"/>
      <c r="F38" s="14">
        <v>1</v>
      </c>
      <c r="G38" s="14" t="s">
        <v>43</v>
      </c>
      <c r="H38" s="26" t="s">
        <v>181</v>
      </c>
      <c r="I38" s="13" t="str">
        <f>VLOOKUP(B38,Sheet2!$A$1:$I$51,5,0)</f>
        <v>130</v>
      </c>
      <c r="J38" s="36" t="str">
        <f>VLOOKUP(B38,Sheet2!$A$1:$I$51,7,0)</f>
        <v>120</v>
      </c>
      <c r="K38" s="37">
        <f t="shared" si="0"/>
        <v>250</v>
      </c>
      <c r="L38" s="13"/>
    </row>
    <row r="39" spans="1:12" ht="15.75" x14ac:dyDescent="0.25">
      <c r="A39" s="12">
        <v>30</v>
      </c>
      <c r="B39" s="12" t="s">
        <v>135</v>
      </c>
      <c r="C39" s="15">
        <v>646855</v>
      </c>
      <c r="D39" s="15" t="s">
        <v>51</v>
      </c>
      <c r="E39" s="19">
        <v>37228</v>
      </c>
      <c r="F39" s="14">
        <v>2</v>
      </c>
      <c r="G39" s="14" t="s">
        <v>43</v>
      </c>
      <c r="H39" s="15" t="s">
        <v>89</v>
      </c>
      <c r="I39" s="13"/>
      <c r="J39" s="36"/>
      <c r="K39" s="37"/>
      <c r="L39" s="13" t="s">
        <v>414</v>
      </c>
    </row>
    <row r="40" spans="1:12" ht="15.75" x14ac:dyDescent="0.25">
      <c r="A40" s="12">
        <v>31</v>
      </c>
      <c r="B40" s="12" t="s">
        <v>136</v>
      </c>
      <c r="C40" s="15">
        <v>621236</v>
      </c>
      <c r="D40" s="15" t="s">
        <v>52</v>
      </c>
      <c r="E40" s="19">
        <v>35596</v>
      </c>
      <c r="F40" s="14">
        <v>2</v>
      </c>
      <c r="G40" s="14" t="s">
        <v>43</v>
      </c>
      <c r="H40" s="15" t="s">
        <v>90</v>
      </c>
      <c r="I40" s="13" t="str">
        <f>VLOOKUP(B40,Sheet2!$A$1:$I$51,5,0)</f>
        <v>380</v>
      </c>
      <c r="J40" s="36" t="str">
        <f>VLOOKUP(B40,Sheet2!$A$1:$I$51,7,0)</f>
        <v>285</v>
      </c>
      <c r="K40" s="37">
        <f t="shared" si="0"/>
        <v>665</v>
      </c>
      <c r="L40" s="13"/>
    </row>
    <row r="41" spans="1:12" ht="15.75" x14ac:dyDescent="0.25">
      <c r="A41" s="12">
        <v>32</v>
      </c>
      <c r="B41" s="12" t="s">
        <v>137</v>
      </c>
      <c r="C41" s="15">
        <v>621221</v>
      </c>
      <c r="D41" s="15" t="s">
        <v>53</v>
      </c>
      <c r="E41" s="19">
        <v>36397</v>
      </c>
      <c r="F41" s="14">
        <v>2</v>
      </c>
      <c r="G41" s="14" t="s">
        <v>43</v>
      </c>
      <c r="H41" s="15" t="s">
        <v>90</v>
      </c>
      <c r="I41" s="13" t="str">
        <f>VLOOKUP(B41,Sheet2!$A$1:$I$51,5,0)</f>
        <v>400</v>
      </c>
      <c r="J41" s="36" t="str">
        <f>VLOOKUP(B41,Sheet2!$A$1:$I$51,7,0)</f>
        <v>445</v>
      </c>
      <c r="K41" s="37">
        <f t="shared" si="0"/>
        <v>845</v>
      </c>
      <c r="L41" s="13"/>
    </row>
    <row r="42" spans="1:12" ht="15.75" x14ac:dyDescent="0.25">
      <c r="A42" s="12">
        <v>33</v>
      </c>
      <c r="B42" s="12" t="s">
        <v>138</v>
      </c>
      <c r="C42" s="15">
        <v>621269</v>
      </c>
      <c r="D42" s="15" t="s">
        <v>54</v>
      </c>
      <c r="E42" s="19">
        <v>36314</v>
      </c>
      <c r="F42" s="14">
        <v>2</v>
      </c>
      <c r="G42" s="14" t="s">
        <v>43</v>
      </c>
      <c r="H42" s="15" t="s">
        <v>91</v>
      </c>
      <c r="I42" s="13"/>
      <c r="J42" s="36"/>
      <c r="K42" s="37"/>
      <c r="L42" s="13" t="s">
        <v>414</v>
      </c>
    </row>
    <row r="43" spans="1:12" ht="15.75" x14ac:dyDescent="0.25">
      <c r="A43" s="12">
        <v>34</v>
      </c>
      <c r="B43" s="12" t="s">
        <v>139</v>
      </c>
      <c r="C43" s="15">
        <v>621228</v>
      </c>
      <c r="D43" s="15" t="s">
        <v>55</v>
      </c>
      <c r="E43" s="19">
        <v>36381</v>
      </c>
      <c r="F43" s="14">
        <v>2</v>
      </c>
      <c r="G43" s="14" t="s">
        <v>43</v>
      </c>
      <c r="H43" s="15" t="s">
        <v>90</v>
      </c>
      <c r="I43" s="13" t="str">
        <f>VLOOKUP(B43,Sheet2!$A$1:$I$51,5,0)</f>
        <v>125</v>
      </c>
      <c r="J43" s="36" t="str">
        <f>VLOOKUP(B43,Sheet2!$A$1:$I$51,7,0)</f>
        <v>215</v>
      </c>
      <c r="K43" s="37">
        <f t="shared" si="0"/>
        <v>340</v>
      </c>
      <c r="L43" s="13"/>
    </row>
    <row r="44" spans="1:12" ht="15.75" x14ac:dyDescent="0.25">
      <c r="A44" s="12">
        <v>35</v>
      </c>
      <c r="B44" s="12" t="s">
        <v>140</v>
      </c>
      <c r="C44" s="15">
        <v>621217</v>
      </c>
      <c r="D44" s="15" t="s">
        <v>56</v>
      </c>
      <c r="E44" s="19">
        <v>36359</v>
      </c>
      <c r="F44" s="14">
        <v>2</v>
      </c>
      <c r="G44" s="14" t="s">
        <v>43</v>
      </c>
      <c r="H44" s="15" t="s">
        <v>90</v>
      </c>
      <c r="I44" s="13" t="str">
        <f>VLOOKUP(B44,Sheet2!$A$1:$I$51,5,0)</f>
        <v>320</v>
      </c>
      <c r="J44" s="36" t="str">
        <f>VLOOKUP(B44,Sheet2!$A$1:$I$51,7,0)</f>
        <v>395</v>
      </c>
      <c r="K44" s="37">
        <f t="shared" si="0"/>
        <v>715</v>
      </c>
      <c r="L44" s="13"/>
    </row>
    <row r="45" spans="1:12" ht="15.75" x14ac:dyDescent="0.25">
      <c r="A45" s="12">
        <v>36</v>
      </c>
      <c r="B45" s="12" t="s">
        <v>141</v>
      </c>
      <c r="C45" s="15">
        <v>621222</v>
      </c>
      <c r="D45" s="15" t="s">
        <v>57</v>
      </c>
      <c r="E45" s="19">
        <v>36262</v>
      </c>
      <c r="F45" s="14">
        <v>2</v>
      </c>
      <c r="G45" s="14" t="s">
        <v>43</v>
      </c>
      <c r="H45" s="15" t="s">
        <v>90</v>
      </c>
      <c r="I45" s="13"/>
      <c r="J45" s="36"/>
      <c r="K45" s="37"/>
      <c r="L45" s="13" t="s">
        <v>414</v>
      </c>
    </row>
    <row r="46" spans="1:12" ht="15.75" x14ac:dyDescent="0.25">
      <c r="A46" s="12">
        <v>37</v>
      </c>
      <c r="B46" s="12" t="s">
        <v>142</v>
      </c>
      <c r="C46" s="15">
        <v>621230</v>
      </c>
      <c r="D46" s="15" t="s">
        <v>58</v>
      </c>
      <c r="E46" s="19">
        <v>36181</v>
      </c>
      <c r="F46" s="14">
        <v>2</v>
      </c>
      <c r="G46" s="14" t="s">
        <v>43</v>
      </c>
      <c r="H46" s="15" t="s">
        <v>90</v>
      </c>
      <c r="I46" s="13"/>
      <c r="J46" s="36"/>
      <c r="K46" s="37"/>
      <c r="L46" s="13" t="s">
        <v>414</v>
      </c>
    </row>
    <row r="47" spans="1:12" ht="15.75" x14ac:dyDescent="0.25">
      <c r="A47" s="12">
        <v>38</v>
      </c>
      <c r="B47" s="12" t="s">
        <v>143</v>
      </c>
      <c r="C47" s="15">
        <v>653948</v>
      </c>
      <c r="D47" s="15" t="s">
        <v>59</v>
      </c>
      <c r="E47" s="19">
        <v>37603</v>
      </c>
      <c r="F47" s="14">
        <v>2</v>
      </c>
      <c r="G47" s="14" t="s">
        <v>43</v>
      </c>
      <c r="H47" s="15" t="s">
        <v>92</v>
      </c>
      <c r="I47" s="13"/>
      <c r="J47" s="36"/>
      <c r="K47" s="37"/>
      <c r="L47" s="13" t="s">
        <v>414</v>
      </c>
    </row>
    <row r="48" spans="1:12" ht="15.75" x14ac:dyDescent="0.25">
      <c r="A48" s="12">
        <v>39</v>
      </c>
      <c r="B48" s="12" t="s">
        <v>144</v>
      </c>
      <c r="C48" s="15">
        <v>621235</v>
      </c>
      <c r="D48" s="15" t="s">
        <v>60</v>
      </c>
      <c r="E48" s="19">
        <v>36309</v>
      </c>
      <c r="F48" s="14">
        <v>2</v>
      </c>
      <c r="G48" s="14" t="s">
        <v>43</v>
      </c>
      <c r="H48" s="15" t="s">
        <v>90</v>
      </c>
      <c r="I48" s="13"/>
      <c r="J48" s="36"/>
      <c r="K48" s="37"/>
      <c r="L48" s="13" t="s">
        <v>414</v>
      </c>
    </row>
    <row r="49" spans="1:12" ht="15.75" x14ac:dyDescent="0.25">
      <c r="A49" s="12">
        <v>40</v>
      </c>
      <c r="B49" s="12" t="s">
        <v>145</v>
      </c>
      <c r="C49" s="15">
        <v>621223</v>
      </c>
      <c r="D49" s="15" t="s">
        <v>61</v>
      </c>
      <c r="E49" s="19">
        <v>35977</v>
      </c>
      <c r="F49" s="14">
        <v>2</v>
      </c>
      <c r="G49" s="14" t="s">
        <v>43</v>
      </c>
      <c r="H49" s="15" t="s">
        <v>90</v>
      </c>
      <c r="I49" s="13"/>
      <c r="J49" s="36"/>
      <c r="K49" s="37"/>
      <c r="L49" s="13" t="s">
        <v>414</v>
      </c>
    </row>
    <row r="50" spans="1:12" ht="15.75" x14ac:dyDescent="0.25">
      <c r="A50" s="12">
        <v>41</v>
      </c>
      <c r="B50" s="12" t="s">
        <v>146</v>
      </c>
      <c r="C50" s="15">
        <v>652410</v>
      </c>
      <c r="D50" s="15" t="s">
        <v>62</v>
      </c>
      <c r="E50" s="19">
        <v>37421</v>
      </c>
      <c r="F50" s="14">
        <v>2</v>
      </c>
      <c r="G50" s="14" t="s">
        <v>43</v>
      </c>
      <c r="H50" s="15" t="s">
        <v>93</v>
      </c>
      <c r="I50" s="13" t="str">
        <f>VLOOKUP(B50,Sheet2!$A$1:$I$51,5,0)</f>
        <v>190</v>
      </c>
      <c r="J50" s="36" t="str">
        <f>VLOOKUP(B50,Sheet2!$A$1:$I$51,7,0)</f>
        <v>130</v>
      </c>
      <c r="K50" s="37">
        <f t="shared" si="0"/>
        <v>320</v>
      </c>
      <c r="L50" s="13"/>
    </row>
    <row r="51" spans="1:12" ht="15.75" x14ac:dyDescent="0.25">
      <c r="A51" s="12">
        <v>42</v>
      </c>
      <c r="B51" s="12" t="s">
        <v>147</v>
      </c>
      <c r="C51" s="15">
        <v>621218</v>
      </c>
      <c r="D51" s="15" t="s">
        <v>63</v>
      </c>
      <c r="E51" s="19">
        <v>36171</v>
      </c>
      <c r="F51" s="14">
        <v>2</v>
      </c>
      <c r="G51" s="14" t="s">
        <v>43</v>
      </c>
      <c r="H51" s="15" t="s">
        <v>90</v>
      </c>
      <c r="I51" s="13"/>
      <c r="J51" s="36"/>
      <c r="K51" s="37"/>
      <c r="L51" s="13" t="s">
        <v>414</v>
      </c>
    </row>
    <row r="52" spans="1:12" ht="15.75" x14ac:dyDescent="0.25">
      <c r="A52" s="12">
        <v>43</v>
      </c>
      <c r="B52" s="12" t="s">
        <v>148</v>
      </c>
      <c r="C52" s="15">
        <v>645848</v>
      </c>
      <c r="D52" s="15" t="s">
        <v>64</v>
      </c>
      <c r="E52" s="19">
        <v>37138</v>
      </c>
      <c r="F52" s="14">
        <v>2</v>
      </c>
      <c r="G52" s="14" t="s">
        <v>43</v>
      </c>
      <c r="H52" s="15" t="s">
        <v>94</v>
      </c>
      <c r="I52" s="13"/>
      <c r="J52" s="36"/>
      <c r="K52" s="37"/>
      <c r="L52" s="13" t="s">
        <v>414</v>
      </c>
    </row>
    <row r="53" spans="1:12" ht="15.75" x14ac:dyDescent="0.25">
      <c r="A53" s="12">
        <v>44</v>
      </c>
      <c r="B53" s="12" t="s">
        <v>149</v>
      </c>
      <c r="C53" s="15">
        <v>630118</v>
      </c>
      <c r="D53" s="15" t="s">
        <v>65</v>
      </c>
      <c r="E53" s="19">
        <v>36885</v>
      </c>
      <c r="F53" s="14">
        <v>2</v>
      </c>
      <c r="G53" s="14" t="s">
        <v>43</v>
      </c>
      <c r="H53" s="15" t="s">
        <v>95</v>
      </c>
      <c r="I53" s="13"/>
      <c r="J53" s="36"/>
      <c r="K53" s="37"/>
      <c r="L53" s="13" t="s">
        <v>414</v>
      </c>
    </row>
    <row r="54" spans="1:12" ht="15.75" x14ac:dyDescent="0.25">
      <c r="A54" s="12">
        <v>45</v>
      </c>
      <c r="B54" s="12" t="s">
        <v>150</v>
      </c>
      <c r="C54" s="15">
        <v>621234</v>
      </c>
      <c r="D54" s="15" t="s">
        <v>66</v>
      </c>
      <c r="E54" s="19">
        <v>36257</v>
      </c>
      <c r="F54" s="14">
        <v>2</v>
      </c>
      <c r="G54" s="14" t="s">
        <v>43</v>
      </c>
      <c r="H54" s="15" t="s">
        <v>90</v>
      </c>
      <c r="I54" s="13"/>
      <c r="J54" s="36"/>
      <c r="K54" s="37"/>
      <c r="L54" s="13" t="s">
        <v>414</v>
      </c>
    </row>
    <row r="55" spans="1:12" ht="15.75" x14ac:dyDescent="0.25">
      <c r="A55" s="12">
        <v>46</v>
      </c>
      <c r="B55" s="12" t="s">
        <v>151</v>
      </c>
      <c r="C55" s="15">
        <v>646785</v>
      </c>
      <c r="D55" s="15" t="s">
        <v>67</v>
      </c>
      <c r="E55" s="19">
        <v>37170</v>
      </c>
      <c r="F55" s="14">
        <v>2</v>
      </c>
      <c r="G55" s="14" t="s">
        <v>43</v>
      </c>
      <c r="H55" s="15" t="s">
        <v>96</v>
      </c>
      <c r="I55" s="13"/>
      <c r="J55" s="36"/>
      <c r="K55" s="37"/>
      <c r="L55" s="13" t="s">
        <v>414</v>
      </c>
    </row>
    <row r="56" spans="1:12" ht="15.75" x14ac:dyDescent="0.25">
      <c r="A56" s="12">
        <v>47</v>
      </c>
      <c r="B56" s="12" t="s">
        <v>152</v>
      </c>
      <c r="C56" s="15">
        <v>652195</v>
      </c>
      <c r="D56" s="15" t="s">
        <v>68</v>
      </c>
      <c r="E56" s="19">
        <v>37188</v>
      </c>
      <c r="F56" s="14">
        <v>2</v>
      </c>
      <c r="G56" s="14" t="s">
        <v>43</v>
      </c>
      <c r="H56" s="15" t="s">
        <v>97</v>
      </c>
      <c r="I56" s="13" t="str">
        <f>VLOOKUP(B56,Sheet2!$A$1:$I$51,5,0)</f>
        <v>120</v>
      </c>
      <c r="J56" s="36" t="str">
        <f>VLOOKUP(B56,Sheet2!$A$1:$I$51,7,0)</f>
        <v>60</v>
      </c>
      <c r="K56" s="37">
        <f t="shared" si="0"/>
        <v>180</v>
      </c>
      <c r="L56" s="13"/>
    </row>
    <row r="57" spans="1:12" ht="15.75" x14ac:dyDescent="0.25">
      <c r="A57" s="12">
        <v>48</v>
      </c>
      <c r="B57" s="12" t="s">
        <v>153</v>
      </c>
      <c r="C57" s="15">
        <v>651704</v>
      </c>
      <c r="D57" s="15" t="s">
        <v>69</v>
      </c>
      <c r="E57" s="19">
        <v>37318</v>
      </c>
      <c r="F57" s="14">
        <v>2</v>
      </c>
      <c r="G57" s="14" t="s">
        <v>43</v>
      </c>
      <c r="H57" s="15" t="s">
        <v>97</v>
      </c>
      <c r="I57" s="13" t="str">
        <f>VLOOKUP(B57,Sheet2!$A$1:$I$51,5,0)</f>
        <v>165</v>
      </c>
      <c r="J57" s="36" t="str">
        <f>VLOOKUP(B57,Sheet2!$A$1:$I$51,7,0)</f>
        <v>150</v>
      </c>
      <c r="K57" s="37">
        <f t="shared" si="0"/>
        <v>315</v>
      </c>
      <c r="L57" s="13"/>
    </row>
    <row r="58" spans="1:12" ht="15.75" x14ac:dyDescent="0.25">
      <c r="A58" s="12">
        <v>49</v>
      </c>
      <c r="B58" s="12" t="s">
        <v>154</v>
      </c>
      <c r="C58" s="15">
        <v>621219</v>
      </c>
      <c r="D58" s="15" t="s">
        <v>70</v>
      </c>
      <c r="E58" s="19">
        <v>36228</v>
      </c>
      <c r="F58" s="14">
        <v>2</v>
      </c>
      <c r="G58" s="14" t="s">
        <v>43</v>
      </c>
      <c r="H58" s="15" t="s">
        <v>104</v>
      </c>
      <c r="I58" s="13"/>
      <c r="J58" s="36"/>
      <c r="K58" s="37"/>
      <c r="L58" s="13" t="s">
        <v>414</v>
      </c>
    </row>
    <row r="59" spans="1:12" ht="15.75" x14ac:dyDescent="0.25">
      <c r="A59" s="12">
        <v>50</v>
      </c>
      <c r="B59" s="12" t="s">
        <v>155</v>
      </c>
      <c r="C59" s="15">
        <v>630508</v>
      </c>
      <c r="D59" s="15" t="s">
        <v>71</v>
      </c>
      <c r="E59" s="19">
        <v>36749</v>
      </c>
      <c r="F59" s="14">
        <v>2</v>
      </c>
      <c r="G59" s="14" t="s">
        <v>43</v>
      </c>
      <c r="H59" s="15" t="s">
        <v>98</v>
      </c>
      <c r="I59" s="13"/>
      <c r="J59" s="36"/>
      <c r="K59" s="37"/>
      <c r="L59" s="13" t="s">
        <v>414</v>
      </c>
    </row>
    <row r="60" spans="1:12" ht="15.75" x14ac:dyDescent="0.25">
      <c r="A60" s="12">
        <v>51</v>
      </c>
      <c r="B60" s="12" t="s">
        <v>156</v>
      </c>
      <c r="C60" s="15">
        <v>645093</v>
      </c>
      <c r="D60" s="15" t="s">
        <v>72</v>
      </c>
      <c r="E60" s="19">
        <v>36709</v>
      </c>
      <c r="F60" s="14">
        <v>2</v>
      </c>
      <c r="G60" s="14" t="s">
        <v>43</v>
      </c>
      <c r="H60" s="15" t="s">
        <v>99</v>
      </c>
      <c r="I60" s="13" t="str">
        <f>VLOOKUP(B60,Sheet2!$A$1:$I$51,5,0)</f>
        <v>175</v>
      </c>
      <c r="J60" s="36" t="str">
        <f>VLOOKUP(B60,Sheet2!$A$1:$I$51,7,0)</f>
        <v>140</v>
      </c>
      <c r="K60" s="37">
        <f t="shared" si="0"/>
        <v>315</v>
      </c>
      <c r="L60" s="13"/>
    </row>
    <row r="61" spans="1:12" ht="15.75" x14ac:dyDescent="0.25">
      <c r="A61" s="12">
        <v>52</v>
      </c>
      <c r="B61" s="12" t="s">
        <v>157</v>
      </c>
      <c r="C61" s="15">
        <v>642799</v>
      </c>
      <c r="D61" s="15" t="s">
        <v>73</v>
      </c>
      <c r="E61" s="19">
        <v>37050</v>
      </c>
      <c r="F61" s="14">
        <v>2</v>
      </c>
      <c r="G61" s="14" t="s">
        <v>43</v>
      </c>
      <c r="H61" s="15" t="s">
        <v>96</v>
      </c>
      <c r="I61" s="13" t="str">
        <f>VLOOKUP(B61,Sheet2!$A$1:$I$51,5,0)</f>
        <v>390</v>
      </c>
      <c r="J61" s="36" t="str">
        <f>VLOOKUP(B61,Sheet2!$A$1:$I$51,7,0)</f>
        <v>375</v>
      </c>
      <c r="K61" s="37">
        <f t="shared" si="0"/>
        <v>765</v>
      </c>
      <c r="L61" s="13"/>
    </row>
    <row r="62" spans="1:12" ht="15.75" x14ac:dyDescent="0.25">
      <c r="A62" s="12">
        <v>53</v>
      </c>
      <c r="B62" s="12" t="s">
        <v>158</v>
      </c>
      <c r="C62" s="15">
        <v>653841</v>
      </c>
      <c r="D62" s="15" t="s">
        <v>74</v>
      </c>
      <c r="E62" s="19">
        <v>37599</v>
      </c>
      <c r="F62" s="14">
        <v>2</v>
      </c>
      <c r="G62" s="14" t="s">
        <v>43</v>
      </c>
      <c r="H62" s="15" t="s">
        <v>100</v>
      </c>
      <c r="I62" s="13" t="str">
        <f>VLOOKUP(B62,Sheet2!$A$1:$I$51,5,0)</f>
        <v>25</v>
      </c>
      <c r="J62" s="36" t="str">
        <f>VLOOKUP(B62,Sheet2!$A$1:$I$51,7,0)</f>
        <v>175</v>
      </c>
      <c r="K62" s="37">
        <f t="shared" si="0"/>
        <v>200</v>
      </c>
      <c r="L62" s="13"/>
    </row>
    <row r="63" spans="1:12" ht="15.75" x14ac:dyDescent="0.25">
      <c r="A63" s="12">
        <v>54</v>
      </c>
      <c r="B63" s="12" t="s">
        <v>159</v>
      </c>
      <c r="C63" s="15">
        <v>652717</v>
      </c>
      <c r="D63" s="15" t="s">
        <v>75</v>
      </c>
      <c r="E63" s="19">
        <v>37445</v>
      </c>
      <c r="F63" s="14">
        <v>2</v>
      </c>
      <c r="G63" s="14" t="s">
        <v>43</v>
      </c>
      <c r="H63" s="15" t="s">
        <v>100</v>
      </c>
      <c r="I63" s="13" t="str">
        <f>VLOOKUP(B63,Sheet2!$A$1:$I$51,5,0)</f>
        <v>180</v>
      </c>
      <c r="J63" s="36" t="str">
        <f>VLOOKUP(B63,Sheet2!$A$1:$I$51,7,0)</f>
        <v>20</v>
      </c>
      <c r="K63" s="37">
        <f t="shared" si="0"/>
        <v>200</v>
      </c>
      <c r="L63" s="13"/>
    </row>
    <row r="64" spans="1:12" ht="15.75" x14ac:dyDescent="0.25">
      <c r="A64" s="12">
        <v>55</v>
      </c>
      <c r="B64" s="12" t="s">
        <v>160</v>
      </c>
      <c r="C64" s="15">
        <v>652686</v>
      </c>
      <c r="D64" s="15" t="s">
        <v>76</v>
      </c>
      <c r="E64" s="19">
        <v>37285</v>
      </c>
      <c r="F64" s="14">
        <v>2</v>
      </c>
      <c r="G64" s="14" t="s">
        <v>43</v>
      </c>
      <c r="H64" s="15" t="s">
        <v>100</v>
      </c>
      <c r="I64" s="13" t="str">
        <f>VLOOKUP(B64,Sheet2!$A$1:$I$51,5,0)</f>
        <v>160</v>
      </c>
      <c r="J64" s="36" t="str">
        <f>VLOOKUP(B64,Sheet2!$A$1:$I$51,7,0)</f>
        <v>120</v>
      </c>
      <c r="K64" s="37">
        <f t="shared" si="0"/>
        <v>280</v>
      </c>
      <c r="L64" s="13"/>
    </row>
    <row r="65" spans="1:12" ht="15.75" x14ac:dyDescent="0.25">
      <c r="A65" s="12">
        <v>56</v>
      </c>
      <c r="B65" s="12" t="s">
        <v>161</v>
      </c>
      <c r="C65" s="15">
        <v>652707</v>
      </c>
      <c r="D65" s="15" t="s">
        <v>77</v>
      </c>
      <c r="E65" s="19">
        <v>37618</v>
      </c>
      <c r="F65" s="14">
        <v>2</v>
      </c>
      <c r="G65" s="14" t="s">
        <v>43</v>
      </c>
      <c r="H65" s="15" t="s">
        <v>100</v>
      </c>
      <c r="I65" s="13" t="str">
        <f>VLOOKUP(B65,Sheet2!$A$1:$I$51,5,0)</f>
        <v>255</v>
      </c>
      <c r="J65" s="36" t="str">
        <f>VLOOKUP(B65,Sheet2!$A$1:$I$51,7,0)</f>
        <v>215</v>
      </c>
      <c r="K65" s="37">
        <f t="shared" si="0"/>
        <v>470</v>
      </c>
      <c r="L65" s="13"/>
    </row>
    <row r="66" spans="1:12" ht="15.75" x14ac:dyDescent="0.25">
      <c r="A66" s="12">
        <v>57</v>
      </c>
      <c r="B66" s="12" t="s">
        <v>162</v>
      </c>
      <c r="C66" s="15">
        <v>651536</v>
      </c>
      <c r="D66" s="15" t="s">
        <v>78</v>
      </c>
      <c r="E66" s="19">
        <v>37579</v>
      </c>
      <c r="F66" s="14">
        <v>2</v>
      </c>
      <c r="G66" s="14" t="s">
        <v>43</v>
      </c>
      <c r="H66" s="15" t="s">
        <v>97</v>
      </c>
      <c r="I66" s="13" t="str">
        <f>VLOOKUP(B66,Sheet2!$A$1:$I$51,5,0)</f>
        <v>215</v>
      </c>
      <c r="J66" s="36" t="str">
        <f>VLOOKUP(B66,Sheet2!$A$1:$I$51,7,0)</f>
        <v>220</v>
      </c>
      <c r="K66" s="37">
        <f t="shared" si="0"/>
        <v>435</v>
      </c>
      <c r="L66" s="13"/>
    </row>
    <row r="67" spans="1:12" ht="15.75" x14ac:dyDescent="0.25">
      <c r="A67" s="12">
        <v>58</v>
      </c>
      <c r="B67" s="12" t="s">
        <v>163</v>
      </c>
      <c r="C67" s="15">
        <v>653862</v>
      </c>
      <c r="D67" s="15" t="s">
        <v>79</v>
      </c>
      <c r="E67" s="19">
        <v>37257</v>
      </c>
      <c r="F67" s="14">
        <v>2</v>
      </c>
      <c r="G67" s="14" t="s">
        <v>43</v>
      </c>
      <c r="H67" s="15" t="s">
        <v>97</v>
      </c>
      <c r="I67" s="13" t="str">
        <f>VLOOKUP(B67,Sheet2!$A$1:$I$51,5,0)</f>
        <v>110</v>
      </c>
      <c r="J67" s="36" t="str">
        <f>VLOOKUP(B67,Sheet2!$A$1:$I$51,7,0)</f>
        <v>210</v>
      </c>
      <c r="K67" s="37">
        <f t="shared" si="0"/>
        <v>320</v>
      </c>
      <c r="L67" s="13"/>
    </row>
    <row r="68" spans="1:12" ht="15.75" x14ac:dyDescent="0.25">
      <c r="A68" s="12">
        <v>59</v>
      </c>
      <c r="B68" s="12" t="s">
        <v>164</v>
      </c>
      <c r="C68" s="15">
        <v>652669</v>
      </c>
      <c r="D68" s="15" t="s">
        <v>80</v>
      </c>
      <c r="E68" s="19">
        <v>37478</v>
      </c>
      <c r="F68" s="14">
        <v>2</v>
      </c>
      <c r="G68" s="14" t="s">
        <v>43</v>
      </c>
      <c r="H68" s="15" t="s">
        <v>97</v>
      </c>
      <c r="I68" s="13" t="str">
        <f>VLOOKUP(B68,Sheet2!$A$1:$I$51,5,0)</f>
        <v>175</v>
      </c>
      <c r="J68" s="36" t="str">
        <f>VLOOKUP(B68,Sheet2!$A$1:$I$51,7,0)</f>
        <v>115</v>
      </c>
      <c r="K68" s="37">
        <f t="shared" si="0"/>
        <v>290</v>
      </c>
      <c r="L68" s="13"/>
    </row>
    <row r="69" spans="1:12" ht="15.75" x14ac:dyDescent="0.25">
      <c r="A69" s="12">
        <v>60</v>
      </c>
      <c r="B69" s="12" t="s">
        <v>165</v>
      </c>
      <c r="C69" s="15">
        <v>630315</v>
      </c>
      <c r="D69" s="15" t="s">
        <v>81</v>
      </c>
      <c r="E69" s="19">
        <v>36874</v>
      </c>
      <c r="F69" s="14">
        <v>2</v>
      </c>
      <c r="G69" s="14" t="s">
        <v>43</v>
      </c>
      <c r="H69" s="15" t="s">
        <v>101</v>
      </c>
      <c r="I69" s="13" t="str">
        <f>VLOOKUP(B69,Sheet2!$A$1:$I$51,5,0)</f>
        <v>200</v>
      </c>
      <c r="J69" s="36" t="str">
        <f>VLOOKUP(B69,Sheet2!$A$1:$I$51,7,0)</f>
        <v>195</v>
      </c>
      <c r="K69" s="37">
        <f t="shared" si="0"/>
        <v>395</v>
      </c>
      <c r="L69" s="13"/>
    </row>
    <row r="70" spans="1:12" ht="15.75" x14ac:dyDescent="0.25">
      <c r="A70" s="12">
        <v>61</v>
      </c>
      <c r="B70" s="12" t="s">
        <v>166</v>
      </c>
      <c r="C70" s="15">
        <v>651750</v>
      </c>
      <c r="D70" s="15" t="s">
        <v>82</v>
      </c>
      <c r="E70" s="19">
        <v>37351</v>
      </c>
      <c r="F70" s="14">
        <v>2</v>
      </c>
      <c r="G70" s="14" t="s">
        <v>43</v>
      </c>
      <c r="H70" s="15" t="s">
        <v>97</v>
      </c>
      <c r="I70" s="13" t="str">
        <f>VLOOKUP(B70,Sheet2!$A$1:$I$51,5,0)</f>
        <v>190</v>
      </c>
      <c r="J70" s="36" t="str">
        <f>VLOOKUP(B70,Sheet2!$A$1:$I$51,7,0)</f>
        <v>160</v>
      </c>
      <c r="K70" s="37">
        <f t="shared" si="0"/>
        <v>350</v>
      </c>
      <c r="L70" s="13"/>
    </row>
    <row r="71" spans="1:12" ht="15.75" x14ac:dyDescent="0.25">
      <c r="A71" s="12">
        <v>62</v>
      </c>
      <c r="B71" s="12" t="s">
        <v>182</v>
      </c>
      <c r="C71" s="15">
        <v>630331</v>
      </c>
      <c r="D71" s="15" t="s">
        <v>83</v>
      </c>
      <c r="E71" s="19">
        <v>36714</v>
      </c>
      <c r="F71" s="14">
        <v>2</v>
      </c>
      <c r="G71" s="14" t="s">
        <v>43</v>
      </c>
      <c r="H71" s="15" t="s">
        <v>101</v>
      </c>
      <c r="I71" s="13" t="str">
        <f>VLOOKUP(B71,Sheet2!$A$1:$I$51,5,0)</f>
        <v>200</v>
      </c>
      <c r="J71" s="36" t="str">
        <f>VLOOKUP(B71,Sheet2!$A$1:$I$51,7,0)</f>
        <v>235</v>
      </c>
      <c r="K71" s="37">
        <f t="shared" si="0"/>
        <v>435</v>
      </c>
      <c r="L71" s="13"/>
    </row>
    <row r="72" spans="1:12" ht="15.75" x14ac:dyDescent="0.25">
      <c r="A72" s="12">
        <v>63</v>
      </c>
      <c r="B72" s="12" t="s">
        <v>183</v>
      </c>
      <c r="C72" s="15">
        <v>651750</v>
      </c>
      <c r="D72" s="15" t="s">
        <v>82</v>
      </c>
      <c r="E72" s="19">
        <v>37351</v>
      </c>
      <c r="F72" s="14">
        <v>2</v>
      </c>
      <c r="G72" s="14" t="s">
        <v>43</v>
      </c>
      <c r="H72" s="15" t="s">
        <v>97</v>
      </c>
      <c r="I72" s="13"/>
      <c r="J72" s="36"/>
      <c r="K72" s="37"/>
      <c r="L72" s="13" t="s">
        <v>414</v>
      </c>
    </row>
    <row r="73" spans="1:12" ht="15.75" x14ac:dyDescent="0.25">
      <c r="A73" s="12">
        <v>64</v>
      </c>
      <c r="B73" s="12" t="s">
        <v>184</v>
      </c>
      <c r="C73" s="15">
        <v>652577</v>
      </c>
      <c r="D73" s="15" t="s">
        <v>84</v>
      </c>
      <c r="E73" s="19">
        <v>37459</v>
      </c>
      <c r="F73" s="14">
        <v>2</v>
      </c>
      <c r="G73" s="14" t="s">
        <v>43</v>
      </c>
      <c r="H73" s="15" t="s">
        <v>102</v>
      </c>
      <c r="I73" s="13" t="str">
        <f>VLOOKUP(B73,Sheet2!$A$1:$I$51,5,0)</f>
        <v>80</v>
      </c>
      <c r="J73" s="36" t="str">
        <f>VLOOKUP(B73,Sheet2!$A$1:$I$51,7,0)</f>
        <v>110</v>
      </c>
      <c r="K73" s="37">
        <f t="shared" si="0"/>
        <v>190</v>
      </c>
      <c r="L73" s="13"/>
    </row>
    <row r="74" spans="1:12" ht="15.75" x14ac:dyDescent="0.25">
      <c r="A74" s="12">
        <v>65</v>
      </c>
      <c r="B74" s="12" t="s">
        <v>185</v>
      </c>
      <c r="C74" s="15">
        <v>642668</v>
      </c>
      <c r="D74" s="15" t="s">
        <v>85</v>
      </c>
      <c r="E74" s="19">
        <v>37016</v>
      </c>
      <c r="F74" s="14">
        <v>2</v>
      </c>
      <c r="G74" s="14" t="s">
        <v>43</v>
      </c>
      <c r="H74" s="15" t="s">
        <v>103</v>
      </c>
      <c r="I74" s="13"/>
      <c r="J74" s="36"/>
      <c r="K74" s="37"/>
      <c r="L74" s="13" t="s">
        <v>414</v>
      </c>
    </row>
    <row r="75" spans="1:12" ht="15.75" x14ac:dyDescent="0.25">
      <c r="A75" s="12">
        <v>66</v>
      </c>
      <c r="B75" s="12" t="s">
        <v>186</v>
      </c>
      <c r="C75" s="15">
        <v>651404</v>
      </c>
      <c r="D75" s="15" t="s">
        <v>86</v>
      </c>
      <c r="E75" s="19">
        <v>37575</v>
      </c>
      <c r="F75" s="14">
        <v>2</v>
      </c>
      <c r="G75" s="14" t="s">
        <v>43</v>
      </c>
      <c r="H75" s="15" t="s">
        <v>104</v>
      </c>
      <c r="I75" s="13" t="str">
        <f>VLOOKUP(B75,Sheet2!$A$1:$I$51,5,0)</f>
        <v>245</v>
      </c>
      <c r="J75" s="36" t="str">
        <f>VLOOKUP(B75,Sheet2!$A$1:$I$51,7,0)</f>
        <v>145</v>
      </c>
      <c r="K75" s="37">
        <f t="shared" ref="K75:K80" si="1">I75+J75</f>
        <v>390</v>
      </c>
      <c r="L75" s="13"/>
    </row>
    <row r="76" spans="1:12" ht="15.75" x14ac:dyDescent="0.25">
      <c r="A76" s="12">
        <v>67</v>
      </c>
      <c r="B76" s="12" t="s">
        <v>187</v>
      </c>
      <c r="C76" s="15">
        <v>654282</v>
      </c>
      <c r="D76" s="15" t="s">
        <v>192</v>
      </c>
      <c r="E76" s="19">
        <v>37293</v>
      </c>
      <c r="F76" s="14">
        <v>2</v>
      </c>
      <c r="G76" s="14" t="s">
        <v>43</v>
      </c>
      <c r="H76" s="15" t="s">
        <v>104</v>
      </c>
      <c r="I76" s="13" t="str">
        <f>VLOOKUP(B76,Sheet2!$A$1:$I$51,5,0)</f>
        <v>275</v>
      </c>
      <c r="J76" s="36" t="str">
        <f>VLOOKUP(B76,Sheet2!$A$1:$I$51,7,0)</f>
        <v>225</v>
      </c>
      <c r="K76" s="37">
        <f t="shared" si="1"/>
        <v>500</v>
      </c>
      <c r="L76" s="13"/>
    </row>
    <row r="77" spans="1:12" ht="15.75" x14ac:dyDescent="0.25">
      <c r="A77" s="12">
        <v>68</v>
      </c>
      <c r="B77" s="12" t="s">
        <v>188</v>
      </c>
      <c r="C77" s="15">
        <v>621238</v>
      </c>
      <c r="D77" s="15" t="s">
        <v>87</v>
      </c>
      <c r="E77" s="19">
        <v>36503</v>
      </c>
      <c r="F77" s="14">
        <v>2</v>
      </c>
      <c r="G77" s="14" t="s">
        <v>43</v>
      </c>
      <c r="H77" s="15" t="s">
        <v>90</v>
      </c>
      <c r="I77" s="13"/>
      <c r="J77" s="36"/>
      <c r="K77" s="37"/>
      <c r="L77" s="13" t="s">
        <v>414</v>
      </c>
    </row>
    <row r="78" spans="1:12" s="4" customFormat="1" ht="15.75" x14ac:dyDescent="0.25">
      <c r="A78" s="12">
        <v>69</v>
      </c>
      <c r="B78" s="12" t="s">
        <v>189</v>
      </c>
      <c r="C78" s="15">
        <v>653930</v>
      </c>
      <c r="D78" s="15" t="s">
        <v>193</v>
      </c>
      <c r="E78" s="19"/>
      <c r="F78" s="14">
        <v>2</v>
      </c>
      <c r="G78" s="14" t="s">
        <v>43</v>
      </c>
      <c r="H78" s="15"/>
      <c r="I78" s="13" t="str">
        <f>VLOOKUP(B78,Sheet2!$A$1:$I$51,5,0)</f>
        <v>75</v>
      </c>
      <c r="J78" s="36" t="str">
        <f>VLOOKUP(B78,Sheet2!$A$1:$I$51,7,0)</f>
        <v>125</v>
      </c>
      <c r="K78" s="37">
        <f t="shared" si="1"/>
        <v>200</v>
      </c>
      <c r="L78" s="13"/>
    </row>
    <row r="79" spans="1:12" ht="15.75" x14ac:dyDescent="0.25">
      <c r="A79" s="12">
        <v>70</v>
      </c>
      <c r="B79" s="12" t="s">
        <v>190</v>
      </c>
      <c r="C79" s="15">
        <v>653538</v>
      </c>
      <c r="D79" s="15" t="s">
        <v>88</v>
      </c>
      <c r="E79" s="19">
        <v>37129</v>
      </c>
      <c r="F79" s="14">
        <v>2</v>
      </c>
      <c r="G79" s="14" t="s">
        <v>43</v>
      </c>
      <c r="H79" s="15" t="s">
        <v>105</v>
      </c>
      <c r="I79" s="13" t="str">
        <f>VLOOKUP(B79,Sheet2!$A$1:$I$51,5,0)</f>
        <v>410</v>
      </c>
      <c r="J79" s="36" t="str">
        <f>VLOOKUP(B79,Sheet2!$A$1:$I$51,7,0)</f>
        <v>375</v>
      </c>
      <c r="K79" s="37">
        <f t="shared" si="1"/>
        <v>785</v>
      </c>
      <c r="L79" s="13"/>
    </row>
    <row r="80" spans="1:12" ht="15.75" x14ac:dyDescent="0.25">
      <c r="A80" s="28">
        <v>71</v>
      </c>
      <c r="B80" s="12" t="s">
        <v>191</v>
      </c>
      <c r="C80" s="29">
        <v>630505</v>
      </c>
      <c r="D80" s="29" t="s">
        <v>194</v>
      </c>
      <c r="E80" s="13"/>
      <c r="F80" s="14">
        <v>2</v>
      </c>
      <c r="G80" s="14" t="s">
        <v>43</v>
      </c>
      <c r="H80" s="29"/>
      <c r="I80" s="13" t="str">
        <f>VLOOKUP(B80,Sheet2!$A$1:$I$51,5,0)</f>
        <v>200</v>
      </c>
      <c r="J80" s="36" t="str">
        <f>VLOOKUP(B80,Sheet2!$A$1:$I$51,7,0)</f>
        <v>235</v>
      </c>
      <c r="K80" s="37">
        <f t="shared" si="1"/>
        <v>435</v>
      </c>
      <c r="L80" s="13"/>
    </row>
    <row r="81" spans="1:11" x14ac:dyDescent="0.25">
      <c r="A81" s="1" t="s">
        <v>168</v>
      </c>
      <c r="C81" s="2"/>
      <c r="E81" s="2"/>
      <c r="F81" s="2"/>
      <c r="G81" s="2"/>
      <c r="I81" s="16"/>
      <c r="J81" s="16" t="s">
        <v>170</v>
      </c>
      <c r="K81" s="16"/>
    </row>
  </sheetData>
  <mergeCells count="6">
    <mergeCell ref="A6:L6"/>
    <mergeCell ref="A1:F1"/>
    <mergeCell ref="H1:L1"/>
    <mergeCell ref="H2:L2"/>
    <mergeCell ref="H3:L3"/>
    <mergeCell ref="A4:L5"/>
  </mergeCells>
  <conditionalFormatting sqref="C80">
    <cfRule type="duplicateValues" dxfId="3" priority="2"/>
    <cfRule type="duplicateValues" dxfId="2" priority="3"/>
  </conditionalFormatting>
  <conditionalFormatting sqref="C80">
    <cfRule type="duplicateValues" dxfId="1" priority="4"/>
  </conditionalFormatting>
  <conditionalFormatting sqref="C10:C79">
    <cfRule type="duplicateValues" dxfId="0" priority="6"/>
  </conditionalFormatting>
  <pageMargins left="0.17" right="0.1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4" workbookViewId="0">
      <selection activeCell="G45" sqref="G45"/>
    </sheetView>
  </sheetViews>
  <sheetFormatPr defaultRowHeight="15" x14ac:dyDescent="0.25"/>
  <sheetData>
    <row r="1" spans="1:9" x14ac:dyDescent="0.25">
      <c r="A1" t="s">
        <v>195</v>
      </c>
      <c r="B1" t="s">
        <v>196</v>
      </c>
      <c r="C1" t="s">
        <v>197</v>
      </c>
      <c r="D1" t="s">
        <v>198</v>
      </c>
      <c r="E1" t="s">
        <v>199</v>
      </c>
      <c r="F1" t="s">
        <v>200</v>
      </c>
      <c r="G1" t="s">
        <v>201</v>
      </c>
      <c r="H1" t="s">
        <v>202</v>
      </c>
      <c r="I1" t="s">
        <v>203</v>
      </c>
    </row>
    <row r="2" spans="1:9" x14ac:dyDescent="0.25">
      <c r="A2" t="s">
        <v>204</v>
      </c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</row>
    <row r="3" spans="1:9" x14ac:dyDescent="0.25">
      <c r="A3" t="s">
        <v>212</v>
      </c>
      <c r="B3" t="s">
        <v>212</v>
      </c>
      <c r="C3" t="s">
        <v>213</v>
      </c>
      <c r="D3" t="s">
        <v>214</v>
      </c>
      <c r="E3" t="s">
        <v>215</v>
      </c>
      <c r="F3" t="s">
        <v>216</v>
      </c>
      <c r="G3" t="s">
        <v>217</v>
      </c>
      <c r="H3" t="s">
        <v>218</v>
      </c>
      <c r="I3" t="s">
        <v>219</v>
      </c>
    </row>
    <row r="4" spans="1:9" x14ac:dyDescent="0.25">
      <c r="A4" t="s">
        <v>220</v>
      </c>
      <c r="B4" t="s">
        <v>220</v>
      </c>
      <c r="C4" t="s">
        <v>221</v>
      </c>
      <c r="D4" t="s">
        <v>222</v>
      </c>
      <c r="E4" t="s">
        <v>223</v>
      </c>
      <c r="F4" t="s">
        <v>224</v>
      </c>
      <c r="G4" t="s">
        <v>225</v>
      </c>
      <c r="H4" t="s">
        <v>226</v>
      </c>
      <c r="I4" t="s">
        <v>219</v>
      </c>
    </row>
    <row r="5" spans="1:9" x14ac:dyDescent="0.25">
      <c r="A5" t="s">
        <v>227</v>
      </c>
      <c r="B5" t="s">
        <v>227</v>
      </c>
      <c r="C5" t="s">
        <v>228</v>
      </c>
      <c r="D5" t="s">
        <v>229</v>
      </c>
      <c r="E5" t="s">
        <v>230</v>
      </c>
      <c r="F5" t="s">
        <v>231</v>
      </c>
      <c r="G5" t="s">
        <v>232</v>
      </c>
      <c r="H5" t="s">
        <v>233</v>
      </c>
      <c r="I5" t="s">
        <v>211</v>
      </c>
    </row>
    <row r="6" spans="1:9" x14ac:dyDescent="0.25">
      <c r="A6" t="s">
        <v>234</v>
      </c>
      <c r="B6" t="s">
        <v>234</v>
      </c>
      <c r="C6" t="s">
        <v>235</v>
      </c>
      <c r="D6" t="s">
        <v>236</v>
      </c>
      <c r="E6" t="s">
        <v>210</v>
      </c>
      <c r="F6" t="s">
        <v>237</v>
      </c>
      <c r="G6" t="s">
        <v>238</v>
      </c>
      <c r="H6" t="s">
        <v>239</v>
      </c>
      <c r="I6" t="s">
        <v>219</v>
      </c>
    </row>
    <row r="7" spans="1:9" x14ac:dyDescent="0.25">
      <c r="A7" t="s">
        <v>240</v>
      </c>
      <c r="B7" t="s">
        <v>240</v>
      </c>
      <c r="C7" t="s">
        <v>241</v>
      </c>
      <c r="D7" t="s">
        <v>242</v>
      </c>
      <c r="E7" t="s">
        <v>243</v>
      </c>
      <c r="F7" t="s">
        <v>244</v>
      </c>
      <c r="G7" t="s">
        <v>245</v>
      </c>
      <c r="H7" t="s">
        <v>246</v>
      </c>
      <c r="I7" t="s">
        <v>211</v>
      </c>
    </row>
    <row r="8" spans="1:9" x14ac:dyDescent="0.25">
      <c r="A8" t="s">
        <v>247</v>
      </c>
      <c r="B8" t="s">
        <v>247</v>
      </c>
      <c r="C8" t="s">
        <v>248</v>
      </c>
      <c r="D8" t="s">
        <v>249</v>
      </c>
      <c r="E8" t="s">
        <v>250</v>
      </c>
      <c r="F8" t="s">
        <v>249</v>
      </c>
      <c r="G8" t="s">
        <v>251</v>
      </c>
      <c r="H8" t="s">
        <v>252</v>
      </c>
      <c r="I8" t="s">
        <v>211</v>
      </c>
    </row>
    <row r="9" spans="1:9" x14ac:dyDescent="0.25">
      <c r="A9" t="s">
        <v>253</v>
      </c>
      <c r="B9" t="s">
        <v>253</v>
      </c>
      <c r="C9" t="s">
        <v>248</v>
      </c>
      <c r="D9" t="s">
        <v>244</v>
      </c>
      <c r="E9" t="s">
        <v>254</v>
      </c>
      <c r="F9" t="s">
        <v>255</v>
      </c>
      <c r="G9" t="s">
        <v>256</v>
      </c>
      <c r="H9" t="s">
        <v>257</v>
      </c>
      <c r="I9" t="s">
        <v>211</v>
      </c>
    </row>
    <row r="10" spans="1:9" x14ac:dyDescent="0.25">
      <c r="A10" t="s">
        <v>258</v>
      </c>
      <c r="B10" t="s">
        <v>258</v>
      </c>
      <c r="C10" t="s">
        <v>259</v>
      </c>
      <c r="D10" t="s">
        <v>255</v>
      </c>
      <c r="E10" t="s">
        <v>260</v>
      </c>
      <c r="F10" t="s">
        <v>261</v>
      </c>
      <c r="G10" t="s">
        <v>262</v>
      </c>
      <c r="H10" t="s">
        <v>252</v>
      </c>
      <c r="I10" t="s">
        <v>211</v>
      </c>
    </row>
    <row r="11" spans="1:9" x14ac:dyDescent="0.25">
      <c r="A11" t="s">
        <v>263</v>
      </c>
      <c r="B11" t="s">
        <v>263</v>
      </c>
      <c r="C11" t="s">
        <v>264</v>
      </c>
      <c r="D11" t="s">
        <v>265</v>
      </c>
      <c r="E11" t="s">
        <v>266</v>
      </c>
      <c r="F11" t="s">
        <v>267</v>
      </c>
      <c r="G11" t="s">
        <v>268</v>
      </c>
      <c r="H11" t="s">
        <v>269</v>
      </c>
      <c r="I11" t="s">
        <v>211</v>
      </c>
    </row>
    <row r="12" spans="1:9" x14ac:dyDescent="0.25">
      <c r="A12" t="s">
        <v>270</v>
      </c>
      <c r="B12" t="s">
        <v>270</v>
      </c>
      <c r="C12" t="s">
        <v>271</v>
      </c>
      <c r="D12" t="s">
        <v>272</v>
      </c>
      <c r="E12" t="s">
        <v>256</v>
      </c>
      <c r="F12" t="s">
        <v>273</v>
      </c>
      <c r="G12" t="s">
        <v>274</v>
      </c>
      <c r="H12" t="s">
        <v>275</v>
      </c>
      <c r="I12" t="s">
        <v>211</v>
      </c>
    </row>
    <row r="13" spans="1:9" x14ac:dyDescent="0.25">
      <c r="A13" t="s">
        <v>276</v>
      </c>
      <c r="B13" t="s">
        <v>276</v>
      </c>
      <c r="C13" t="s">
        <v>271</v>
      </c>
      <c r="D13" t="s">
        <v>237</v>
      </c>
      <c r="E13" t="s">
        <v>246</v>
      </c>
      <c r="F13" t="s">
        <v>214</v>
      </c>
      <c r="G13" t="s">
        <v>277</v>
      </c>
      <c r="H13" t="s">
        <v>278</v>
      </c>
      <c r="I13" t="s">
        <v>219</v>
      </c>
    </row>
    <row r="14" spans="1:9" x14ac:dyDescent="0.25">
      <c r="A14" t="s">
        <v>279</v>
      </c>
      <c r="B14" t="s">
        <v>279</v>
      </c>
      <c r="C14" t="s">
        <v>280</v>
      </c>
      <c r="D14" t="s">
        <v>281</v>
      </c>
      <c r="E14" t="s">
        <v>252</v>
      </c>
      <c r="F14" t="s">
        <v>236</v>
      </c>
      <c r="G14" t="s">
        <v>282</v>
      </c>
      <c r="H14" t="s">
        <v>283</v>
      </c>
      <c r="I14" t="s">
        <v>211</v>
      </c>
    </row>
    <row r="15" spans="1:9" x14ac:dyDescent="0.25">
      <c r="A15" t="s">
        <v>284</v>
      </c>
      <c r="B15" t="s">
        <v>284</v>
      </c>
      <c r="C15" t="s">
        <v>285</v>
      </c>
      <c r="D15" t="s">
        <v>242</v>
      </c>
      <c r="E15" t="s">
        <v>243</v>
      </c>
      <c r="F15" t="s">
        <v>286</v>
      </c>
      <c r="G15" t="s">
        <v>207</v>
      </c>
      <c r="H15" t="s">
        <v>277</v>
      </c>
      <c r="I15" t="s">
        <v>211</v>
      </c>
    </row>
    <row r="16" spans="1:9" x14ac:dyDescent="0.25">
      <c r="A16" t="s">
        <v>287</v>
      </c>
      <c r="B16" t="s">
        <v>287</v>
      </c>
      <c r="C16" t="s">
        <v>288</v>
      </c>
      <c r="D16" t="s">
        <v>289</v>
      </c>
      <c r="E16" t="s">
        <v>269</v>
      </c>
      <c r="F16" t="s">
        <v>290</v>
      </c>
      <c r="G16" t="s">
        <v>275</v>
      </c>
      <c r="H16" t="s">
        <v>291</v>
      </c>
      <c r="I16" t="s">
        <v>211</v>
      </c>
    </row>
    <row r="17" spans="1:9" x14ac:dyDescent="0.25">
      <c r="A17" t="s">
        <v>292</v>
      </c>
      <c r="B17" t="s">
        <v>292</v>
      </c>
      <c r="C17" t="s">
        <v>293</v>
      </c>
      <c r="D17" t="s">
        <v>267</v>
      </c>
      <c r="E17" t="s">
        <v>294</v>
      </c>
      <c r="F17" t="s">
        <v>244</v>
      </c>
      <c r="G17" t="s">
        <v>245</v>
      </c>
      <c r="H17" t="s">
        <v>295</v>
      </c>
      <c r="I17" t="s">
        <v>211</v>
      </c>
    </row>
    <row r="18" spans="1:9" x14ac:dyDescent="0.25">
      <c r="A18" t="s">
        <v>296</v>
      </c>
      <c r="B18" t="s">
        <v>296</v>
      </c>
      <c r="C18" t="s">
        <v>293</v>
      </c>
      <c r="D18" t="s">
        <v>297</v>
      </c>
      <c r="E18" t="s">
        <v>298</v>
      </c>
      <c r="F18" t="s">
        <v>290</v>
      </c>
      <c r="G18" t="s">
        <v>275</v>
      </c>
      <c r="H18" t="s">
        <v>299</v>
      </c>
      <c r="I18" t="s">
        <v>211</v>
      </c>
    </row>
    <row r="19" spans="1:9" x14ac:dyDescent="0.25">
      <c r="A19" t="s">
        <v>300</v>
      </c>
      <c r="B19" t="s">
        <v>300</v>
      </c>
      <c r="C19" t="s">
        <v>301</v>
      </c>
      <c r="D19" t="s">
        <v>265</v>
      </c>
      <c r="E19" t="s">
        <v>266</v>
      </c>
      <c r="F19" t="s">
        <v>208</v>
      </c>
      <c r="G19" t="s">
        <v>209</v>
      </c>
      <c r="H19" t="s">
        <v>302</v>
      </c>
      <c r="I19" t="s">
        <v>211</v>
      </c>
    </row>
    <row r="20" spans="1:9" x14ac:dyDescent="0.25">
      <c r="A20" t="s">
        <v>303</v>
      </c>
      <c r="B20" t="s">
        <v>303</v>
      </c>
      <c r="C20" t="s">
        <v>304</v>
      </c>
      <c r="D20" t="s">
        <v>305</v>
      </c>
      <c r="E20" t="s">
        <v>225</v>
      </c>
      <c r="F20" t="s">
        <v>305</v>
      </c>
      <c r="G20" t="s">
        <v>254</v>
      </c>
      <c r="H20" t="s">
        <v>306</v>
      </c>
      <c r="I20" t="s">
        <v>211</v>
      </c>
    </row>
    <row r="21" spans="1:9" x14ac:dyDescent="0.25">
      <c r="A21" t="s">
        <v>307</v>
      </c>
      <c r="B21" t="s">
        <v>307</v>
      </c>
      <c r="C21" t="s">
        <v>308</v>
      </c>
      <c r="D21" t="s">
        <v>281</v>
      </c>
      <c r="E21" t="s">
        <v>252</v>
      </c>
      <c r="F21" t="s">
        <v>208</v>
      </c>
      <c r="G21" t="s">
        <v>209</v>
      </c>
      <c r="H21" t="s">
        <v>309</v>
      </c>
      <c r="I21" t="s">
        <v>211</v>
      </c>
    </row>
    <row r="22" spans="1:9" x14ac:dyDescent="0.25">
      <c r="A22" t="s">
        <v>310</v>
      </c>
      <c r="B22" t="s">
        <v>310</v>
      </c>
      <c r="C22" t="s">
        <v>311</v>
      </c>
      <c r="D22" t="s">
        <v>312</v>
      </c>
      <c r="E22" t="s">
        <v>268</v>
      </c>
      <c r="F22" t="s">
        <v>267</v>
      </c>
      <c r="G22" t="s">
        <v>268</v>
      </c>
      <c r="H22" t="s">
        <v>313</v>
      </c>
      <c r="I22" t="s">
        <v>211</v>
      </c>
    </row>
    <row r="23" spans="1:9" x14ac:dyDescent="0.25">
      <c r="A23" t="s">
        <v>314</v>
      </c>
      <c r="B23" t="s">
        <v>314</v>
      </c>
      <c r="C23" t="s">
        <v>315</v>
      </c>
      <c r="D23" t="s">
        <v>255</v>
      </c>
      <c r="E23" t="s">
        <v>260</v>
      </c>
      <c r="F23" t="s">
        <v>230</v>
      </c>
      <c r="G23" t="s">
        <v>232</v>
      </c>
      <c r="H23" t="s">
        <v>294</v>
      </c>
      <c r="I23" t="s">
        <v>211</v>
      </c>
    </row>
    <row r="24" spans="1:9" x14ac:dyDescent="0.25">
      <c r="A24" t="s">
        <v>316</v>
      </c>
      <c r="B24" t="s">
        <v>316</v>
      </c>
      <c r="C24" t="s">
        <v>317</v>
      </c>
      <c r="D24" t="s">
        <v>318</v>
      </c>
      <c r="E24" t="s">
        <v>257</v>
      </c>
      <c r="F24" t="s">
        <v>297</v>
      </c>
      <c r="G24" t="s">
        <v>260</v>
      </c>
      <c r="H24" t="s">
        <v>319</v>
      </c>
      <c r="I24" t="s">
        <v>211</v>
      </c>
    </row>
    <row r="25" spans="1:9" x14ac:dyDescent="0.25">
      <c r="A25" t="s">
        <v>320</v>
      </c>
      <c r="B25" t="s">
        <v>320</v>
      </c>
      <c r="C25" t="s">
        <v>321</v>
      </c>
      <c r="D25" t="s">
        <v>267</v>
      </c>
      <c r="E25" t="s">
        <v>294</v>
      </c>
      <c r="F25" t="s">
        <v>289</v>
      </c>
      <c r="G25" t="s">
        <v>322</v>
      </c>
      <c r="H25" t="s">
        <v>223</v>
      </c>
      <c r="I25" t="s">
        <v>211</v>
      </c>
    </row>
    <row r="26" spans="1:9" x14ac:dyDescent="0.25">
      <c r="A26" t="s">
        <v>323</v>
      </c>
      <c r="B26" t="s">
        <v>323</v>
      </c>
      <c r="C26" t="s">
        <v>321</v>
      </c>
      <c r="D26" t="s">
        <v>305</v>
      </c>
      <c r="E26" t="s">
        <v>225</v>
      </c>
      <c r="F26" t="s">
        <v>324</v>
      </c>
      <c r="G26" t="s">
        <v>325</v>
      </c>
      <c r="H26" t="s">
        <v>326</v>
      </c>
      <c r="I26" t="s">
        <v>211</v>
      </c>
    </row>
    <row r="27" spans="1:9" x14ac:dyDescent="0.25">
      <c r="A27" t="s">
        <v>327</v>
      </c>
      <c r="B27" t="s">
        <v>327</v>
      </c>
      <c r="C27" t="s">
        <v>328</v>
      </c>
      <c r="D27" t="s">
        <v>324</v>
      </c>
      <c r="E27" t="s">
        <v>245</v>
      </c>
      <c r="F27" t="s">
        <v>206</v>
      </c>
      <c r="G27" t="s">
        <v>329</v>
      </c>
      <c r="H27" t="s">
        <v>282</v>
      </c>
      <c r="I27" t="s">
        <v>211</v>
      </c>
    </row>
    <row r="28" spans="1:9" x14ac:dyDescent="0.25">
      <c r="A28" t="s">
        <v>330</v>
      </c>
      <c r="B28" t="s">
        <v>330</v>
      </c>
      <c r="C28" t="s">
        <v>331</v>
      </c>
      <c r="D28" t="s">
        <v>255</v>
      </c>
      <c r="E28" t="s">
        <v>260</v>
      </c>
      <c r="F28" t="s">
        <v>332</v>
      </c>
      <c r="G28" t="s">
        <v>294</v>
      </c>
      <c r="H28" t="s">
        <v>246</v>
      </c>
      <c r="I28" t="s">
        <v>211</v>
      </c>
    </row>
    <row r="29" spans="1:9" x14ac:dyDescent="0.25">
      <c r="A29" t="s">
        <v>333</v>
      </c>
      <c r="B29" t="s">
        <v>333</v>
      </c>
      <c r="C29" t="s">
        <v>334</v>
      </c>
      <c r="D29" t="s">
        <v>274</v>
      </c>
      <c r="E29" t="s">
        <v>291</v>
      </c>
      <c r="F29" t="s">
        <v>335</v>
      </c>
      <c r="G29" t="s">
        <v>257</v>
      </c>
      <c r="H29" t="s">
        <v>336</v>
      </c>
      <c r="I29" t="s">
        <v>219</v>
      </c>
    </row>
    <row r="30" spans="1:9" x14ac:dyDescent="0.25">
      <c r="A30" t="s">
        <v>337</v>
      </c>
      <c r="B30" t="s">
        <v>337</v>
      </c>
      <c r="C30" t="s">
        <v>338</v>
      </c>
      <c r="D30" t="s">
        <v>273</v>
      </c>
      <c r="E30" t="s">
        <v>209</v>
      </c>
      <c r="F30" t="s">
        <v>339</v>
      </c>
      <c r="G30" t="s">
        <v>236</v>
      </c>
      <c r="H30" t="s">
        <v>254</v>
      </c>
      <c r="I30" t="s">
        <v>211</v>
      </c>
    </row>
    <row r="31" spans="1:9" x14ac:dyDescent="0.25">
      <c r="A31" t="s">
        <v>340</v>
      </c>
      <c r="B31" t="s">
        <v>340</v>
      </c>
      <c r="C31" t="s">
        <v>341</v>
      </c>
      <c r="D31" t="s">
        <v>255</v>
      </c>
      <c r="E31" t="s">
        <v>260</v>
      </c>
      <c r="F31" t="s">
        <v>242</v>
      </c>
      <c r="G31" t="s">
        <v>342</v>
      </c>
      <c r="H31" t="s">
        <v>210</v>
      </c>
      <c r="I31" t="s">
        <v>211</v>
      </c>
    </row>
    <row r="32" spans="1:9" x14ac:dyDescent="0.25">
      <c r="A32" t="s">
        <v>343</v>
      </c>
      <c r="B32" t="s">
        <v>343</v>
      </c>
      <c r="C32" t="s">
        <v>344</v>
      </c>
      <c r="D32" t="s">
        <v>274</v>
      </c>
      <c r="E32" t="s">
        <v>291</v>
      </c>
      <c r="F32" t="s">
        <v>222</v>
      </c>
      <c r="G32" t="s">
        <v>345</v>
      </c>
      <c r="H32" t="s">
        <v>346</v>
      </c>
      <c r="I32" t="s">
        <v>219</v>
      </c>
    </row>
    <row r="33" spans="1:9" x14ac:dyDescent="0.25">
      <c r="A33" t="s">
        <v>347</v>
      </c>
      <c r="B33" t="s">
        <v>347</v>
      </c>
      <c r="C33" t="s">
        <v>348</v>
      </c>
      <c r="D33" t="s">
        <v>255</v>
      </c>
      <c r="E33" t="s">
        <v>260</v>
      </c>
      <c r="F33" t="s">
        <v>262</v>
      </c>
      <c r="G33" t="s">
        <v>210</v>
      </c>
      <c r="H33" t="s">
        <v>349</v>
      </c>
      <c r="I33" t="s">
        <v>211</v>
      </c>
    </row>
    <row r="34" spans="1:9" x14ac:dyDescent="0.25">
      <c r="A34" t="s">
        <v>350</v>
      </c>
      <c r="B34" t="s">
        <v>350</v>
      </c>
      <c r="C34" t="s">
        <v>351</v>
      </c>
      <c r="D34" t="s">
        <v>352</v>
      </c>
      <c r="E34" t="s">
        <v>353</v>
      </c>
      <c r="F34" t="s">
        <v>256</v>
      </c>
      <c r="G34" t="s">
        <v>354</v>
      </c>
      <c r="H34" t="s">
        <v>355</v>
      </c>
      <c r="I34" t="s">
        <v>219</v>
      </c>
    </row>
    <row r="35" spans="1:9" x14ac:dyDescent="0.25">
      <c r="A35" t="s">
        <v>356</v>
      </c>
      <c r="B35" t="s">
        <v>356</v>
      </c>
      <c r="C35" t="s">
        <v>357</v>
      </c>
      <c r="D35" t="s">
        <v>244</v>
      </c>
      <c r="E35" t="s">
        <v>254</v>
      </c>
      <c r="F35" t="s">
        <v>244</v>
      </c>
      <c r="G35" t="s">
        <v>245</v>
      </c>
      <c r="H35" t="s">
        <v>358</v>
      </c>
      <c r="I35" t="s">
        <v>211</v>
      </c>
    </row>
    <row r="36" spans="1:9" x14ac:dyDescent="0.25">
      <c r="A36" t="s">
        <v>359</v>
      </c>
      <c r="B36" t="s">
        <v>359</v>
      </c>
      <c r="C36" t="s">
        <v>360</v>
      </c>
      <c r="D36" t="s">
        <v>305</v>
      </c>
      <c r="E36" t="s">
        <v>225</v>
      </c>
      <c r="F36" t="s">
        <v>332</v>
      </c>
      <c r="G36" t="s">
        <v>294</v>
      </c>
      <c r="H36" t="s">
        <v>353</v>
      </c>
      <c r="I36" t="s">
        <v>211</v>
      </c>
    </row>
    <row r="37" spans="1:9" x14ac:dyDescent="0.25">
      <c r="A37" t="s">
        <v>361</v>
      </c>
      <c r="B37" t="s">
        <v>361</v>
      </c>
      <c r="C37" t="s">
        <v>362</v>
      </c>
      <c r="D37" t="s">
        <v>281</v>
      </c>
      <c r="E37" t="s">
        <v>252</v>
      </c>
      <c r="F37" t="s">
        <v>281</v>
      </c>
      <c r="G37" t="s">
        <v>363</v>
      </c>
      <c r="H37" t="s">
        <v>299</v>
      </c>
      <c r="I37" t="s">
        <v>211</v>
      </c>
    </row>
    <row r="38" spans="1:9" x14ac:dyDescent="0.25">
      <c r="A38" t="s">
        <v>364</v>
      </c>
      <c r="B38" t="s">
        <v>364</v>
      </c>
      <c r="C38" t="s">
        <v>365</v>
      </c>
      <c r="D38" t="s">
        <v>366</v>
      </c>
      <c r="E38" t="s">
        <v>282</v>
      </c>
      <c r="F38" t="s">
        <v>367</v>
      </c>
      <c r="G38" t="s">
        <v>233</v>
      </c>
      <c r="H38" t="s">
        <v>368</v>
      </c>
      <c r="I38" t="s">
        <v>211</v>
      </c>
    </row>
    <row r="39" spans="1:9" x14ac:dyDescent="0.25">
      <c r="A39" t="s">
        <v>369</v>
      </c>
      <c r="B39" t="s">
        <v>369</v>
      </c>
      <c r="C39" t="s">
        <v>370</v>
      </c>
      <c r="D39" t="s">
        <v>237</v>
      </c>
      <c r="E39" t="s">
        <v>246</v>
      </c>
      <c r="F39" t="s">
        <v>262</v>
      </c>
      <c r="G39" t="s">
        <v>210</v>
      </c>
      <c r="H39" t="s">
        <v>371</v>
      </c>
      <c r="I39" t="s">
        <v>219</v>
      </c>
    </row>
    <row r="40" spans="1:9" x14ac:dyDescent="0.25">
      <c r="A40" t="s">
        <v>372</v>
      </c>
      <c r="B40" t="s">
        <v>372</v>
      </c>
      <c r="C40" t="s">
        <v>370</v>
      </c>
      <c r="D40" t="s">
        <v>373</v>
      </c>
      <c r="E40" t="s">
        <v>206</v>
      </c>
      <c r="F40" t="s">
        <v>374</v>
      </c>
      <c r="G40" t="s">
        <v>252</v>
      </c>
      <c r="H40" t="s">
        <v>368</v>
      </c>
      <c r="I40" t="s">
        <v>211</v>
      </c>
    </row>
    <row r="41" spans="1:9" x14ac:dyDescent="0.25">
      <c r="A41" t="s">
        <v>375</v>
      </c>
      <c r="B41" t="s">
        <v>375</v>
      </c>
      <c r="C41" t="s">
        <v>376</v>
      </c>
      <c r="D41" t="s">
        <v>377</v>
      </c>
      <c r="E41" t="s">
        <v>368</v>
      </c>
      <c r="F41" t="s">
        <v>214</v>
      </c>
      <c r="G41" t="s">
        <v>277</v>
      </c>
      <c r="H41" t="s">
        <v>239</v>
      </c>
      <c r="I41" t="s">
        <v>219</v>
      </c>
    </row>
    <row r="42" spans="1:9" x14ac:dyDescent="0.25">
      <c r="A42" t="s">
        <v>378</v>
      </c>
      <c r="B42" t="s">
        <v>378</v>
      </c>
      <c r="C42" t="s">
        <v>379</v>
      </c>
      <c r="D42" t="s">
        <v>249</v>
      </c>
      <c r="E42" t="s">
        <v>250</v>
      </c>
      <c r="F42" t="s">
        <v>216</v>
      </c>
      <c r="G42" t="s">
        <v>217</v>
      </c>
      <c r="H42" t="s">
        <v>353</v>
      </c>
      <c r="I42" t="s">
        <v>211</v>
      </c>
    </row>
    <row r="43" spans="1:9" x14ac:dyDescent="0.25">
      <c r="A43" t="s">
        <v>380</v>
      </c>
      <c r="B43" t="s">
        <v>380</v>
      </c>
      <c r="C43" t="s">
        <v>381</v>
      </c>
      <c r="D43" t="s">
        <v>377</v>
      </c>
      <c r="E43" t="s">
        <v>368</v>
      </c>
      <c r="F43" t="s">
        <v>214</v>
      </c>
      <c r="G43" t="s">
        <v>277</v>
      </c>
      <c r="H43" t="s">
        <v>239</v>
      </c>
      <c r="I43" t="s">
        <v>219</v>
      </c>
    </row>
    <row r="44" spans="1:9" x14ac:dyDescent="0.25">
      <c r="A44" t="s">
        <v>382</v>
      </c>
      <c r="B44" t="s">
        <v>382</v>
      </c>
      <c r="C44" t="s">
        <v>383</v>
      </c>
      <c r="D44" t="s">
        <v>325</v>
      </c>
      <c r="E44" t="s">
        <v>384</v>
      </c>
      <c r="F44" t="s">
        <v>385</v>
      </c>
      <c r="G44" t="s">
        <v>386</v>
      </c>
      <c r="H44" t="s">
        <v>387</v>
      </c>
      <c r="I44" t="s">
        <v>219</v>
      </c>
    </row>
    <row r="45" spans="1:9" x14ac:dyDescent="0.25">
      <c r="A45" t="s">
        <v>388</v>
      </c>
      <c r="B45" t="s">
        <v>388</v>
      </c>
      <c r="C45" t="s">
        <v>389</v>
      </c>
      <c r="D45" t="s">
        <v>390</v>
      </c>
      <c r="E45" t="s">
        <v>391</v>
      </c>
      <c r="F45" t="s">
        <v>385</v>
      </c>
      <c r="G45" t="s">
        <v>386</v>
      </c>
      <c r="H45" t="s">
        <v>392</v>
      </c>
      <c r="I45" t="s">
        <v>219</v>
      </c>
    </row>
    <row r="46" spans="1:9" x14ac:dyDescent="0.25">
      <c r="A46" t="s">
        <v>393</v>
      </c>
      <c r="B46" t="s">
        <v>393</v>
      </c>
      <c r="C46" t="s">
        <v>394</v>
      </c>
      <c r="D46" t="s">
        <v>377</v>
      </c>
      <c r="E46" t="s">
        <v>368</v>
      </c>
      <c r="F46" t="s">
        <v>289</v>
      </c>
      <c r="G46" t="s">
        <v>322</v>
      </c>
      <c r="H46" t="s">
        <v>354</v>
      </c>
      <c r="I46" t="s">
        <v>211</v>
      </c>
    </row>
    <row r="47" spans="1:9" x14ac:dyDescent="0.25">
      <c r="A47" t="s">
        <v>395</v>
      </c>
      <c r="B47" t="s">
        <v>395</v>
      </c>
      <c r="C47" t="s">
        <v>394</v>
      </c>
      <c r="D47" t="s">
        <v>216</v>
      </c>
      <c r="E47" t="s">
        <v>396</v>
      </c>
      <c r="F47" t="s">
        <v>366</v>
      </c>
      <c r="G47" t="s">
        <v>266</v>
      </c>
      <c r="H47" t="s">
        <v>391</v>
      </c>
      <c r="I47" t="s">
        <v>211</v>
      </c>
    </row>
    <row r="48" spans="1:9" x14ac:dyDescent="0.25">
      <c r="A48" t="s">
        <v>397</v>
      </c>
      <c r="B48" t="s">
        <v>397</v>
      </c>
      <c r="C48" t="s">
        <v>398</v>
      </c>
      <c r="D48" t="s">
        <v>272</v>
      </c>
      <c r="E48" t="s">
        <v>256</v>
      </c>
      <c r="F48" t="s">
        <v>265</v>
      </c>
      <c r="G48" t="s">
        <v>250</v>
      </c>
      <c r="H48" t="s">
        <v>225</v>
      </c>
      <c r="I48" t="s">
        <v>211</v>
      </c>
    </row>
    <row r="49" spans="1:9" x14ac:dyDescent="0.25">
      <c r="A49" t="s">
        <v>399</v>
      </c>
      <c r="B49" t="s">
        <v>399</v>
      </c>
      <c r="C49" t="s">
        <v>400</v>
      </c>
      <c r="D49" t="s">
        <v>401</v>
      </c>
      <c r="E49" t="s">
        <v>402</v>
      </c>
      <c r="F49" t="s">
        <v>403</v>
      </c>
      <c r="G49" t="s">
        <v>404</v>
      </c>
      <c r="H49" t="s">
        <v>405</v>
      </c>
      <c r="I49" t="s">
        <v>219</v>
      </c>
    </row>
    <row r="50" spans="1:9" x14ac:dyDescent="0.25">
      <c r="A50" t="s">
        <v>406</v>
      </c>
      <c r="B50" t="s">
        <v>406</v>
      </c>
      <c r="C50" t="s">
        <v>407</v>
      </c>
      <c r="D50" t="s">
        <v>214</v>
      </c>
      <c r="E50" t="s">
        <v>215</v>
      </c>
      <c r="F50" t="s">
        <v>408</v>
      </c>
      <c r="G50" t="s">
        <v>409</v>
      </c>
      <c r="H50" t="s">
        <v>410</v>
      </c>
      <c r="I50" t="s">
        <v>219</v>
      </c>
    </row>
    <row r="51" spans="1:9" x14ac:dyDescent="0.25">
      <c r="A51" t="s">
        <v>411</v>
      </c>
      <c r="B51" t="s">
        <v>411</v>
      </c>
      <c r="C51" t="s">
        <v>412</v>
      </c>
      <c r="D51" t="s">
        <v>233</v>
      </c>
      <c r="E51" t="s">
        <v>325</v>
      </c>
      <c r="F51" t="s">
        <v>297</v>
      </c>
      <c r="G51" t="s">
        <v>260</v>
      </c>
      <c r="H51" t="s">
        <v>368</v>
      </c>
      <c r="I5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Thi Thu Thuy</dc:creator>
  <cp:lastModifiedBy>GIAOVIEN 109</cp:lastModifiedBy>
  <cp:lastPrinted>2020-11-01T02:25:36Z</cp:lastPrinted>
  <dcterms:created xsi:type="dcterms:W3CDTF">2020-10-30T15:54:43Z</dcterms:created>
  <dcterms:modified xsi:type="dcterms:W3CDTF">2020-11-01T05:25:35Z</dcterms:modified>
</cp:coreProperties>
</file>