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a QLD\Desktop\"/>
    </mc:Choice>
  </mc:AlternateContent>
  <bookViews>
    <workbookView xWindow="600" yWindow="135" windowWidth="14235" windowHeight="7935" activeTab="2"/>
  </bookViews>
  <sheets>
    <sheet name="SV_Goi_Tot" sheetId="2" r:id="rId1"/>
    <sheet name="SV_Goi_Kha" sheetId="4" r:id="rId2"/>
    <sheet name="SV_Tien tien" sheetId="3" r:id="rId3"/>
  </sheets>
  <calcPr calcId="162913"/>
</workbook>
</file>

<file path=xl/calcChain.xml><?xml version="1.0" encoding="utf-8"?>
<calcChain xmlns="http://schemas.openxmlformats.org/spreadsheetml/2006/main">
  <c r="H18" i="4" l="1"/>
  <c r="H17" i="4"/>
  <c r="H16" i="4"/>
  <c r="H15" i="4"/>
  <c r="H14" i="4"/>
  <c r="H13" i="4"/>
  <c r="H12" i="4"/>
  <c r="H11" i="4"/>
  <c r="H10" i="4"/>
  <c r="I28" i="3" l="1"/>
  <c r="I29" i="3"/>
  <c r="I21" i="3"/>
  <c r="I22" i="3"/>
  <c r="I23" i="3"/>
  <c r="I24" i="3"/>
  <c r="I25" i="3"/>
  <c r="I26" i="3"/>
  <c r="I2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5" i="3"/>
  <c r="I6" i="3"/>
  <c r="I7" i="3"/>
  <c r="H9" i="4"/>
  <c r="H15" i="2"/>
  <c r="H16" i="2"/>
  <c r="H17" i="2"/>
  <c r="H18" i="2"/>
  <c r="H8" i="2"/>
  <c r="H9" i="2"/>
  <c r="H10" i="2"/>
  <c r="H11" i="2"/>
  <c r="H12" i="2"/>
  <c r="H13" i="2"/>
  <c r="H14" i="2"/>
  <c r="H7" i="2"/>
  <c r="K30" i="3" l="1"/>
  <c r="J19" i="4" l="1"/>
  <c r="J19" i="2"/>
</calcChain>
</file>

<file path=xl/sharedStrings.xml><?xml version="1.0" encoding="utf-8"?>
<sst xmlns="http://schemas.openxmlformats.org/spreadsheetml/2006/main" count="396" uniqueCount="203">
  <si>
    <t>STT</t>
  </si>
  <si>
    <t>Mã SV</t>
  </si>
  <si>
    <t>Họ và tên</t>
  </si>
  <si>
    <t>Lớp</t>
  </si>
  <si>
    <t>Xếp LRL</t>
  </si>
  <si>
    <t>ĐTB</t>
  </si>
  <si>
    <t>Mức thưởng</t>
  </si>
  <si>
    <t xml:space="preserve">                                Tổng</t>
  </si>
  <si>
    <t>Trang</t>
  </si>
  <si>
    <t>Anh</t>
  </si>
  <si>
    <t>Họ đệm</t>
  </si>
  <si>
    <t>Tên</t>
  </si>
  <si>
    <t>Ký nhận</t>
  </si>
  <si>
    <t>K61QLDDB</t>
  </si>
  <si>
    <t>Nguyễn Thị</t>
  </si>
  <si>
    <t>Hằng</t>
  </si>
  <si>
    <t>Hoàng</t>
  </si>
  <si>
    <t>K62QLDDA</t>
  </si>
  <si>
    <t>Nguyễn Thị Huyền</t>
  </si>
  <si>
    <t>Nga</t>
  </si>
  <si>
    <t>Phương</t>
  </si>
  <si>
    <t>Nguyễn Hoàng</t>
  </si>
  <si>
    <t>Hòa</t>
  </si>
  <si>
    <t>K61QLDDC</t>
  </si>
  <si>
    <t>K61QLDDA</t>
  </si>
  <si>
    <t>Phú</t>
  </si>
  <si>
    <t>K62QLDDB</t>
  </si>
  <si>
    <t>Lùng Thị</t>
  </si>
  <si>
    <t>Hạnh</t>
  </si>
  <si>
    <t>Mai Thanh</t>
  </si>
  <si>
    <t>Đào Ngọc</t>
  </si>
  <si>
    <t>624014</t>
  </si>
  <si>
    <t>624022</t>
  </si>
  <si>
    <t>Nguyễn Duy</t>
  </si>
  <si>
    <t>Trường</t>
  </si>
  <si>
    <t>Chu Minh</t>
  </si>
  <si>
    <t>624009</t>
  </si>
  <si>
    <t>Đinh Thúy</t>
  </si>
  <si>
    <t>624018</t>
  </si>
  <si>
    <t>Chu Việt</t>
  </si>
  <si>
    <t>Thắng</t>
  </si>
  <si>
    <t>LTK62QLDD</t>
  </si>
  <si>
    <t xml:space="preserve"> 3.13</t>
  </si>
  <si>
    <t xml:space="preserve"> 3.02</t>
  </si>
  <si>
    <t xml:space="preserve"> 2.75</t>
  </si>
  <si>
    <t xml:space="preserve"> 2.73</t>
  </si>
  <si>
    <t xml:space="preserve"> 2.63</t>
  </si>
  <si>
    <t xml:space="preserve"> 2.59</t>
  </si>
  <si>
    <t>630933</t>
  </si>
  <si>
    <t>Đào Thị Thu</t>
  </si>
  <si>
    <t>Nhàn</t>
  </si>
  <si>
    <t>K63QLDDB</t>
  </si>
  <si>
    <t xml:space="preserve"> 2.60</t>
  </si>
  <si>
    <t>630824</t>
  </si>
  <si>
    <t>Hiền</t>
  </si>
  <si>
    <t>630815</t>
  </si>
  <si>
    <t>Lê Huy</t>
  </si>
  <si>
    <t>Đăng</t>
  </si>
  <si>
    <t>K63QLDDA</t>
  </si>
  <si>
    <t xml:space="preserve"> 2.93</t>
  </si>
  <si>
    <t xml:space="preserve"> 2.55</t>
  </si>
  <si>
    <t>622669</t>
  </si>
  <si>
    <t>622713</t>
  </si>
  <si>
    <t>Trịnh Thị</t>
  </si>
  <si>
    <t>Thúy</t>
  </si>
  <si>
    <t>622721</t>
  </si>
  <si>
    <t>Vượng</t>
  </si>
  <si>
    <t xml:space="preserve"> 2.94</t>
  </si>
  <si>
    <t xml:space="preserve"> 2.74</t>
  </si>
  <si>
    <t xml:space="preserve"> 2.52</t>
  </si>
  <si>
    <t>622623</t>
  </si>
  <si>
    <t>622639</t>
  </si>
  <si>
    <t>622606</t>
  </si>
  <si>
    <t>Nguyễn Hữu</t>
  </si>
  <si>
    <t>Khải</t>
  </si>
  <si>
    <t>622585</t>
  </si>
  <si>
    <t>San Toknoy</t>
  </si>
  <si>
    <t>622638</t>
  </si>
  <si>
    <t xml:space="preserve"> 2.99</t>
  </si>
  <si>
    <t xml:space="preserve"> 2.65</t>
  </si>
  <si>
    <t xml:space="preserve"> 2.57</t>
  </si>
  <si>
    <t>622708</t>
  </si>
  <si>
    <t>Thảo</t>
  </si>
  <si>
    <t>K62QLBDS</t>
  </si>
  <si>
    <t xml:space="preserve"> 2.71</t>
  </si>
  <si>
    <t>612867</t>
  </si>
  <si>
    <t>Tô Thị Hải</t>
  </si>
  <si>
    <t>Trinh</t>
  </si>
  <si>
    <t>612858</t>
  </si>
  <si>
    <t>Bùi Thị Thanh</t>
  </si>
  <si>
    <t xml:space="preserve"> 2.84</t>
  </si>
  <si>
    <t>612808</t>
  </si>
  <si>
    <t>612778</t>
  </si>
  <si>
    <t>612775</t>
  </si>
  <si>
    <t>612749</t>
  </si>
  <si>
    <t>Nguyễn Thị Minh</t>
  </si>
  <si>
    <t>612795</t>
  </si>
  <si>
    <t>Nguyễn Đăng Việt</t>
  </si>
  <si>
    <t>612781</t>
  </si>
  <si>
    <t>612750</t>
  </si>
  <si>
    <t>Tô Thị</t>
  </si>
  <si>
    <t>612747</t>
  </si>
  <si>
    <t>Vũ Thị Hồng</t>
  </si>
  <si>
    <t>Đoan</t>
  </si>
  <si>
    <t>612802</t>
  </si>
  <si>
    <t xml:space="preserve"> 3.14</t>
  </si>
  <si>
    <t xml:space="preserve"> 3.11</t>
  </si>
  <si>
    <t xml:space="preserve"> 2.95</t>
  </si>
  <si>
    <t xml:space="preserve"> 2.77</t>
  </si>
  <si>
    <t xml:space="preserve"> 2.70</t>
  </si>
  <si>
    <t xml:space="preserve"> 2.61</t>
  </si>
  <si>
    <t>612721</t>
  </si>
  <si>
    <t>612670</t>
  </si>
  <si>
    <t>Thet Bunthouch</t>
  </si>
  <si>
    <t>612658</t>
  </si>
  <si>
    <t>612685</t>
  </si>
  <si>
    <t>612727</t>
  </si>
  <si>
    <t>612691</t>
  </si>
  <si>
    <t>612687</t>
  </si>
  <si>
    <t>Nguyễn Gia</t>
  </si>
  <si>
    <t>Hân</t>
  </si>
  <si>
    <t xml:space="preserve"> 3.08</t>
  </si>
  <si>
    <t xml:space="preserve"> 3.07</t>
  </si>
  <si>
    <t xml:space="preserve"> 3.05</t>
  </si>
  <si>
    <t xml:space="preserve"> 3.04</t>
  </si>
  <si>
    <t xml:space="preserve"> 2.67</t>
  </si>
  <si>
    <t>DANH SÁCH SINH VIÊN TIÊN TIẾN KHOA QUẢN LÝ ĐẤT ĐAI
NĂM HỌC 2018 - 2019</t>
  </si>
  <si>
    <t>DANH SÁCH SINH VIÊN GIỎI_(ĐRL TỐT) KHOA QUẢN LÝ ĐẤT ĐAI
NĂM HỌC 2018 - 2019</t>
  </si>
  <si>
    <t>Lê Đỗ Phú</t>
  </si>
  <si>
    <t>3.48</t>
  </si>
  <si>
    <t>Lê Văn Thái</t>
  </si>
  <si>
    <t>3.44</t>
  </si>
  <si>
    <t>Đặng Thị Hằng</t>
  </si>
  <si>
    <t>3.35</t>
  </si>
  <si>
    <t>Lê Thu Phương</t>
  </si>
  <si>
    <t>3.38</t>
  </si>
  <si>
    <t>Đồng Thị Phương</t>
  </si>
  <si>
    <t>3.52</t>
  </si>
  <si>
    <t>Vũ Thị Thùy Anh</t>
  </si>
  <si>
    <t>3.32</t>
  </si>
  <si>
    <t>Vũ Thị Hiền Minh</t>
  </si>
  <si>
    <t>3.29</t>
  </si>
  <si>
    <t>Mai Thị Huyền</t>
  </si>
  <si>
    <t>3.28</t>
  </si>
  <si>
    <t>Phạm Thị Hồng</t>
  </si>
  <si>
    <t>3.24</t>
  </si>
  <si>
    <t>3.23</t>
  </si>
  <si>
    <t>Nguyễn Thị Thùy Trang</t>
  </si>
  <si>
    <t>Nguyễn Văn Thái</t>
  </si>
  <si>
    <t>3.22</t>
  </si>
  <si>
    <t>Vũ Thị Thu Thủy</t>
  </si>
  <si>
    <t>3.20</t>
  </si>
  <si>
    <t>ĐRL
HKI</t>
  </si>
  <si>
    <t>90</t>
  </si>
  <si>
    <t>79</t>
  </si>
  <si>
    <t>81</t>
  </si>
  <si>
    <t>80</t>
  </si>
  <si>
    <t>91</t>
  </si>
  <si>
    <t>94</t>
  </si>
  <si>
    <t>82</t>
  </si>
  <si>
    <t>87</t>
  </si>
  <si>
    <t>76</t>
  </si>
  <si>
    <t>88</t>
  </si>
  <si>
    <t>ĐRL
HKII</t>
  </si>
  <si>
    <t>73</t>
  </si>
  <si>
    <t>83</t>
  </si>
  <si>
    <t>71</t>
  </si>
  <si>
    <t>74</t>
  </si>
  <si>
    <t>77</t>
  </si>
  <si>
    <t>85</t>
  </si>
  <si>
    <t>95</t>
  </si>
  <si>
    <t>86</t>
  </si>
  <si>
    <t>72</t>
  </si>
  <si>
    <t>84</t>
  </si>
  <si>
    <t>67</t>
  </si>
  <si>
    <t>DANH SÁCH SINH VIÊN GIỎI_(ĐRL KHÁ) KHOA QUẢN LÝ ĐẤT ĐAI
NĂM HỌC 2018 - 2019</t>
  </si>
  <si>
    <t>93</t>
  </si>
  <si>
    <t>92</t>
  </si>
  <si>
    <t>78</t>
  </si>
  <si>
    <t>89</t>
  </si>
  <si>
    <t>96</t>
  </si>
  <si>
    <t>69</t>
  </si>
  <si>
    <t>Tốt</t>
  </si>
  <si>
    <t>Xuất sắc</t>
  </si>
  <si>
    <t>TBCN</t>
  </si>
  <si>
    <t>Khá</t>
  </si>
  <si>
    <r>
      <rPr>
        <b/>
        <sz val="13"/>
        <color theme="1"/>
        <rFont val="Times New Roman"/>
        <family val="1"/>
      </rPr>
      <t>Bằng chữ:</t>
    </r>
    <r>
      <rPr>
        <sz val="13"/>
        <color theme="1"/>
        <rFont val="Times New Roman"/>
        <family val="1"/>
      </rPr>
      <t xml:space="preserve"> </t>
    </r>
    <r>
      <rPr>
        <i/>
        <sz val="13"/>
        <color theme="1"/>
        <rFont val="Times New Roman"/>
        <family val="1"/>
      </rPr>
      <t>Tám triệu, bốn trăm nghìn đồng./.</t>
    </r>
  </si>
  <si>
    <t>Trần Nam Thế</t>
  </si>
  <si>
    <t>Nghiêm Thị Lan Anh</t>
  </si>
  <si>
    <t>Đoàn Thị Thu Hà</t>
  </si>
  <si>
    <t>Tô Thị Tố Uyên</t>
  </si>
  <si>
    <t>Nguyễn Thị Ngọc</t>
  </si>
  <si>
    <t>Nông Thị Phúc</t>
  </si>
  <si>
    <t>Đỗ Thành Nam</t>
  </si>
  <si>
    <t>Phạm Thúy Hiền</t>
  </si>
  <si>
    <r>
      <rPr>
        <b/>
        <sz val="13"/>
        <color theme="1"/>
        <rFont val="Times New Roman"/>
        <family val="1"/>
      </rPr>
      <t>Bằng chữ:</t>
    </r>
    <r>
      <rPr>
        <sz val="13"/>
        <color theme="1"/>
        <rFont val="Times New Roman"/>
        <family val="1"/>
      </rPr>
      <t xml:space="preserve"> </t>
    </r>
    <r>
      <rPr>
        <i/>
        <sz val="13"/>
        <color theme="1"/>
        <rFont val="Times New Roman"/>
        <family val="1"/>
      </rPr>
      <t>Ba triệu, hai trăm nghìn đồng./.</t>
    </r>
  </si>
  <si>
    <r>
      <rPr>
        <b/>
        <sz val="13"/>
        <color theme="1"/>
        <rFont val="Times New Roman"/>
        <family val="1"/>
      </rPr>
      <t>Bằng chữ:</t>
    </r>
    <r>
      <rPr>
        <sz val="13"/>
        <color theme="1"/>
        <rFont val="Times New Roman"/>
        <family val="1"/>
      </rPr>
      <t xml:space="preserve"> </t>
    </r>
    <r>
      <rPr>
        <i/>
        <sz val="13"/>
        <color theme="1"/>
        <rFont val="Times New Roman"/>
        <family val="1"/>
      </rPr>
      <t>Năm triệu đồng chẵn./.</t>
    </r>
  </si>
  <si>
    <t>(Kèm theo Quyết định số: 84/QĐ-QLDD ngày 22 tháng 10 năm 2019)</t>
  </si>
  <si>
    <t>(Kèm theo Quyết định số: 85/QĐ-QLDD ngày 22 tháng 10 năm 2019)</t>
  </si>
  <si>
    <t>Người lập biểu</t>
  </si>
  <si>
    <t>Trưởng đơn vị</t>
  </si>
  <si>
    <t>Phạm Bích Tuấn</t>
  </si>
  <si>
    <t>Cao Việt Hà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</si>
</sst>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9">
    <font>
      <sz val="12"/>
      <color theme="1"/>
      <name val="t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64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"/>
  <sheetViews>
    <sheetView topLeftCell="A10" workbookViewId="0">
      <selection activeCell="L20" sqref="L20"/>
    </sheetView>
  </sheetViews>
  <sheetFormatPr defaultRowHeight="15"/>
  <cols>
    <col min="1" max="1" width="4.21875" bestFit="1" customWidth="1"/>
    <col min="2" max="2" width="7" style="17" bestFit="1" customWidth="1"/>
    <col min="3" max="3" width="20.33203125" customWidth="1"/>
    <col min="4" max="4" width="12.21875" customWidth="1"/>
    <col min="5" max="5" width="5.21875" style="17" customWidth="1"/>
    <col min="6" max="8" width="5.21875" style="17" hidden="1" customWidth="1"/>
    <col min="9" max="9" width="8.88671875" customWidth="1"/>
    <col min="10" max="10" width="11.21875" customWidth="1"/>
    <col min="11" max="11" width="12.88671875" customWidth="1"/>
  </cols>
  <sheetData>
    <row r="3" spans="1:11" ht="44.25" customHeight="1">
      <c r="A3" s="38" t="s">
        <v>127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8.75" customHeight="1">
      <c r="A4" s="39" t="s">
        <v>197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6.5">
      <c r="A5" s="2"/>
      <c r="B5" s="2"/>
      <c r="C5" s="2"/>
      <c r="D5" s="2"/>
      <c r="E5" s="2"/>
      <c r="F5" s="2"/>
      <c r="G5" s="2"/>
      <c r="H5" s="2"/>
      <c r="I5" s="2"/>
    </row>
    <row r="6" spans="1:11" ht="29.2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5</v>
      </c>
      <c r="F6" s="32" t="s">
        <v>152</v>
      </c>
      <c r="G6" s="32" t="s">
        <v>163</v>
      </c>
      <c r="H6" s="33" t="s">
        <v>184</v>
      </c>
      <c r="I6" s="1" t="s">
        <v>4</v>
      </c>
      <c r="J6" s="3" t="s">
        <v>6</v>
      </c>
      <c r="K6" s="1" t="s">
        <v>12</v>
      </c>
    </row>
    <row r="7" spans="1:11" ht="24.75" customHeight="1">
      <c r="A7" s="7">
        <v>1</v>
      </c>
      <c r="B7" s="8">
        <v>630940</v>
      </c>
      <c r="C7" s="12" t="s">
        <v>136</v>
      </c>
      <c r="D7" s="8" t="s">
        <v>51</v>
      </c>
      <c r="E7" s="8" t="s">
        <v>137</v>
      </c>
      <c r="F7" s="28" t="s">
        <v>153</v>
      </c>
      <c r="G7" s="28" t="s">
        <v>177</v>
      </c>
      <c r="H7" s="30">
        <f>F7+G7</f>
        <v>182</v>
      </c>
      <c r="I7" s="7" t="s">
        <v>183</v>
      </c>
      <c r="J7" s="9">
        <v>700000</v>
      </c>
      <c r="K7" s="16"/>
    </row>
    <row r="8" spans="1:11" ht="24.75" customHeight="1">
      <c r="A8" s="7">
        <v>2</v>
      </c>
      <c r="B8" s="8">
        <v>622701</v>
      </c>
      <c r="C8" s="12" t="s">
        <v>128</v>
      </c>
      <c r="D8" s="8" t="s">
        <v>26</v>
      </c>
      <c r="E8" s="8" t="s">
        <v>129</v>
      </c>
      <c r="F8" s="28" t="s">
        <v>154</v>
      </c>
      <c r="G8" s="28" t="s">
        <v>153</v>
      </c>
      <c r="H8" s="30">
        <f t="shared" ref="H8:H18" si="0">F8+G8</f>
        <v>169</v>
      </c>
      <c r="I8" s="7" t="s">
        <v>182</v>
      </c>
      <c r="J8" s="9">
        <v>700000</v>
      </c>
      <c r="K8" s="16"/>
    </row>
    <row r="9" spans="1:11" ht="24.75" customHeight="1">
      <c r="A9" s="7">
        <v>3</v>
      </c>
      <c r="B9" s="8">
        <v>612793</v>
      </c>
      <c r="C9" s="12" t="s">
        <v>130</v>
      </c>
      <c r="D9" s="8" t="s">
        <v>13</v>
      </c>
      <c r="E9" s="8" t="s">
        <v>131</v>
      </c>
      <c r="F9" s="28" t="s">
        <v>155</v>
      </c>
      <c r="G9" s="28" t="s">
        <v>155</v>
      </c>
      <c r="H9" s="30">
        <f t="shared" si="0"/>
        <v>162</v>
      </c>
      <c r="I9" s="7" t="s">
        <v>182</v>
      </c>
      <c r="J9" s="9">
        <v>700000</v>
      </c>
      <c r="K9" s="16"/>
    </row>
    <row r="10" spans="1:11" ht="24.75" customHeight="1">
      <c r="A10" s="7">
        <v>4</v>
      </c>
      <c r="B10" s="8">
        <v>630941</v>
      </c>
      <c r="C10" s="12" t="s">
        <v>134</v>
      </c>
      <c r="D10" s="8" t="s">
        <v>51</v>
      </c>
      <c r="E10" s="8" t="s">
        <v>135</v>
      </c>
      <c r="F10" s="28" t="s">
        <v>156</v>
      </c>
      <c r="G10" s="28" t="s">
        <v>159</v>
      </c>
      <c r="H10" s="30">
        <f t="shared" si="0"/>
        <v>162</v>
      </c>
      <c r="I10" s="7" t="s">
        <v>182</v>
      </c>
      <c r="J10" s="9">
        <v>700000</v>
      </c>
      <c r="K10" s="16"/>
    </row>
    <row r="11" spans="1:11" ht="24.75" customHeight="1">
      <c r="A11" s="7">
        <v>5</v>
      </c>
      <c r="B11" s="8">
        <v>622590</v>
      </c>
      <c r="C11" s="12" t="s">
        <v>132</v>
      </c>
      <c r="D11" s="8" t="s">
        <v>17</v>
      </c>
      <c r="E11" s="8" t="s">
        <v>133</v>
      </c>
      <c r="F11" s="28" t="s">
        <v>157</v>
      </c>
      <c r="G11" s="28" t="s">
        <v>157</v>
      </c>
      <c r="H11" s="30">
        <f t="shared" si="0"/>
        <v>182</v>
      </c>
      <c r="I11" s="7" t="s">
        <v>183</v>
      </c>
      <c r="J11" s="9">
        <v>700000</v>
      </c>
      <c r="K11" s="16"/>
    </row>
    <row r="12" spans="1:11" ht="24.75" customHeight="1">
      <c r="A12" s="7">
        <v>6</v>
      </c>
      <c r="B12" s="8">
        <v>612665</v>
      </c>
      <c r="C12" s="12" t="s">
        <v>138</v>
      </c>
      <c r="D12" s="8" t="s">
        <v>24</v>
      </c>
      <c r="E12" s="8" t="s">
        <v>139</v>
      </c>
      <c r="F12" s="28" t="s">
        <v>158</v>
      </c>
      <c r="G12" s="28" t="s">
        <v>176</v>
      </c>
      <c r="H12" s="30">
        <f t="shared" si="0"/>
        <v>187</v>
      </c>
      <c r="I12" s="7" t="s">
        <v>183</v>
      </c>
      <c r="J12" s="9">
        <v>700000</v>
      </c>
      <c r="K12" s="16"/>
    </row>
    <row r="13" spans="1:11" ht="24.75" customHeight="1">
      <c r="A13" s="7">
        <v>7</v>
      </c>
      <c r="B13" s="8">
        <v>612774</v>
      </c>
      <c r="C13" s="12" t="s">
        <v>140</v>
      </c>
      <c r="D13" s="8" t="s">
        <v>13</v>
      </c>
      <c r="E13" s="8" t="s">
        <v>141</v>
      </c>
      <c r="F13" s="28" t="s">
        <v>159</v>
      </c>
      <c r="G13" s="28" t="s">
        <v>169</v>
      </c>
      <c r="H13" s="30">
        <f t="shared" si="0"/>
        <v>167</v>
      </c>
      <c r="I13" s="7" t="s">
        <v>182</v>
      </c>
      <c r="J13" s="9">
        <v>700000</v>
      </c>
      <c r="K13" s="16"/>
    </row>
    <row r="14" spans="1:11" ht="24.75" customHeight="1">
      <c r="A14" s="7">
        <v>8</v>
      </c>
      <c r="B14" s="8">
        <v>614236</v>
      </c>
      <c r="C14" s="12" t="s">
        <v>142</v>
      </c>
      <c r="D14" s="8" t="s">
        <v>23</v>
      </c>
      <c r="E14" s="8" t="s">
        <v>143</v>
      </c>
      <c r="F14" s="28" t="s">
        <v>156</v>
      </c>
      <c r="G14" s="28" t="s">
        <v>165</v>
      </c>
      <c r="H14" s="30">
        <f t="shared" si="0"/>
        <v>163</v>
      </c>
      <c r="I14" s="7" t="s">
        <v>182</v>
      </c>
      <c r="J14" s="9">
        <v>700000</v>
      </c>
      <c r="K14" s="16"/>
    </row>
    <row r="15" spans="1:11" ht="24.75" customHeight="1">
      <c r="A15" s="7">
        <v>9</v>
      </c>
      <c r="B15" s="8">
        <v>612755</v>
      </c>
      <c r="C15" s="12" t="s">
        <v>144</v>
      </c>
      <c r="D15" s="8" t="s">
        <v>13</v>
      </c>
      <c r="E15" s="8" t="s">
        <v>145</v>
      </c>
      <c r="F15" s="28" t="s">
        <v>160</v>
      </c>
      <c r="G15" s="28" t="s">
        <v>165</v>
      </c>
      <c r="H15" s="30">
        <f>F15+G15</f>
        <v>170</v>
      </c>
      <c r="I15" s="7" t="s">
        <v>182</v>
      </c>
      <c r="J15" s="9">
        <v>700000</v>
      </c>
      <c r="K15" s="16"/>
    </row>
    <row r="16" spans="1:11" ht="24.75" customHeight="1">
      <c r="A16" s="7">
        <v>10</v>
      </c>
      <c r="B16" s="8">
        <v>612839</v>
      </c>
      <c r="C16" s="12" t="s">
        <v>18</v>
      </c>
      <c r="D16" s="8" t="s">
        <v>23</v>
      </c>
      <c r="E16" s="8" t="s">
        <v>146</v>
      </c>
      <c r="F16" s="28" t="s">
        <v>159</v>
      </c>
      <c r="G16" s="28" t="s">
        <v>165</v>
      </c>
      <c r="H16" s="30">
        <f t="shared" si="0"/>
        <v>165</v>
      </c>
      <c r="I16" s="7" t="s">
        <v>182</v>
      </c>
      <c r="J16" s="9">
        <v>700000</v>
      </c>
      <c r="K16" s="16"/>
    </row>
    <row r="17" spans="1:11" ht="24.75" customHeight="1">
      <c r="A17" s="7">
        <v>11</v>
      </c>
      <c r="B17" s="8">
        <v>630946</v>
      </c>
      <c r="C17" s="12" t="s">
        <v>148</v>
      </c>
      <c r="D17" s="8" t="s">
        <v>51</v>
      </c>
      <c r="E17" s="8" t="s">
        <v>149</v>
      </c>
      <c r="F17" s="28" t="s">
        <v>156</v>
      </c>
      <c r="G17" s="28" t="s">
        <v>159</v>
      </c>
      <c r="H17" s="30">
        <f t="shared" si="0"/>
        <v>162</v>
      </c>
      <c r="I17" s="7" t="s">
        <v>182</v>
      </c>
      <c r="J17" s="9">
        <v>700000</v>
      </c>
      <c r="K17" s="16"/>
    </row>
    <row r="18" spans="1:11" ht="24.75" customHeight="1">
      <c r="A18" s="7">
        <v>12</v>
      </c>
      <c r="B18" s="8">
        <v>630949</v>
      </c>
      <c r="C18" s="12" t="s">
        <v>150</v>
      </c>
      <c r="D18" s="8" t="s">
        <v>51</v>
      </c>
      <c r="E18" s="8" t="s">
        <v>151</v>
      </c>
      <c r="F18" s="28" t="s">
        <v>162</v>
      </c>
      <c r="G18" s="28" t="s">
        <v>153</v>
      </c>
      <c r="H18" s="30">
        <f t="shared" si="0"/>
        <v>178</v>
      </c>
      <c r="I18" s="7" t="s">
        <v>182</v>
      </c>
      <c r="J18" s="9">
        <v>700000</v>
      </c>
      <c r="K18" s="16"/>
    </row>
    <row r="19" spans="1:11" ht="28.5" customHeight="1">
      <c r="A19" s="42" t="s">
        <v>7</v>
      </c>
      <c r="B19" s="43"/>
      <c r="C19" s="43"/>
      <c r="D19" s="43"/>
      <c r="E19" s="43"/>
      <c r="F19" s="43"/>
      <c r="G19" s="43"/>
      <c r="H19" s="43"/>
      <c r="I19" s="44"/>
      <c r="J19" s="46">
        <f>SUM(J7:J18)</f>
        <v>8400000</v>
      </c>
      <c r="K19" s="47"/>
    </row>
    <row r="20" spans="1:11" ht="37.5" customHeight="1">
      <c r="C20" s="45" t="s">
        <v>186</v>
      </c>
      <c r="D20" s="45"/>
      <c r="E20" s="45"/>
      <c r="F20" s="45"/>
      <c r="G20" s="45"/>
      <c r="H20" s="45"/>
      <c r="I20" s="45"/>
      <c r="J20" s="45"/>
    </row>
    <row r="22" spans="1:11" ht="16.5">
      <c r="A22" s="40" t="s">
        <v>199</v>
      </c>
      <c r="B22" s="40"/>
      <c r="C22" s="40"/>
      <c r="D22" s="36"/>
      <c r="E22" s="40" t="s">
        <v>200</v>
      </c>
      <c r="F22" s="40"/>
      <c r="G22" s="40"/>
      <c r="H22" s="40"/>
      <c r="I22" s="40"/>
      <c r="J22" s="40"/>
      <c r="K22" s="40"/>
    </row>
    <row r="23" spans="1:11" ht="16.5">
      <c r="A23" s="36"/>
      <c r="B23" s="37"/>
      <c r="C23" s="36"/>
      <c r="D23" s="36"/>
      <c r="E23" s="37"/>
      <c r="F23" s="37"/>
      <c r="G23" s="37"/>
      <c r="H23" s="37"/>
      <c r="I23" s="36"/>
      <c r="J23" s="36"/>
      <c r="K23" s="36"/>
    </row>
    <row r="24" spans="1:11" ht="16.5">
      <c r="A24" s="36"/>
      <c r="B24" s="37"/>
      <c r="C24" s="36"/>
      <c r="D24" s="36"/>
      <c r="E24" s="37"/>
      <c r="F24" s="37"/>
      <c r="G24" s="37"/>
      <c r="H24" s="37"/>
      <c r="I24" s="36"/>
      <c r="J24" s="36"/>
      <c r="K24" s="36"/>
    </row>
    <row r="25" spans="1:11" ht="16.5">
      <c r="A25" s="36"/>
      <c r="B25" s="37"/>
      <c r="C25" s="36"/>
      <c r="D25" s="36"/>
      <c r="E25" s="37"/>
      <c r="F25" s="37"/>
      <c r="G25" s="37"/>
      <c r="H25" s="37"/>
      <c r="I25" s="36"/>
      <c r="J25" s="36"/>
      <c r="K25" s="36"/>
    </row>
    <row r="26" spans="1:11" ht="16.5">
      <c r="A26" s="36"/>
      <c r="B26" s="37"/>
      <c r="C26" s="36"/>
      <c r="D26" s="36"/>
      <c r="E26" s="37"/>
      <c r="F26" s="37"/>
      <c r="G26" s="37"/>
      <c r="H26" s="37"/>
      <c r="I26" s="36"/>
      <c r="J26" s="36"/>
      <c r="K26" s="36"/>
    </row>
    <row r="27" spans="1:11" ht="16.5">
      <c r="A27" s="36"/>
      <c r="B27" s="37"/>
      <c r="C27" s="36"/>
      <c r="D27" s="36"/>
      <c r="E27" s="37"/>
      <c r="F27" s="37"/>
      <c r="G27" s="37"/>
      <c r="H27" s="37"/>
      <c r="I27" s="36"/>
      <c r="J27" s="36"/>
      <c r="K27" s="36"/>
    </row>
    <row r="28" spans="1:11" ht="18.75">
      <c r="A28" s="41" t="s">
        <v>201</v>
      </c>
      <c r="B28" s="41"/>
      <c r="C28" s="41"/>
      <c r="D28" s="36"/>
      <c r="E28" s="41" t="s">
        <v>202</v>
      </c>
      <c r="F28" s="41"/>
      <c r="G28" s="41"/>
      <c r="H28" s="41"/>
      <c r="I28" s="41"/>
      <c r="J28" s="41"/>
      <c r="K28" s="41"/>
    </row>
    <row r="29" spans="1:11" ht="16.5">
      <c r="A29" s="36"/>
      <c r="B29" s="37"/>
      <c r="C29" s="36"/>
      <c r="D29" s="36"/>
      <c r="E29" s="37"/>
      <c r="F29" s="37"/>
      <c r="G29" s="37"/>
      <c r="H29" s="37"/>
      <c r="I29" s="36"/>
      <c r="J29" s="36"/>
      <c r="K29" s="36"/>
    </row>
    <row r="30" spans="1:11" ht="16.5">
      <c r="A30" s="36"/>
      <c r="B30" s="37"/>
      <c r="C30" s="36"/>
      <c r="D30" s="36"/>
      <c r="E30" s="37"/>
      <c r="F30" s="37"/>
      <c r="G30" s="37"/>
      <c r="H30" s="37"/>
      <c r="I30" s="36"/>
      <c r="J30" s="36"/>
      <c r="K30" s="36"/>
    </row>
    <row r="31" spans="1:11" ht="16.5">
      <c r="A31" s="36"/>
      <c r="B31" s="37"/>
      <c r="C31" s="36"/>
      <c r="D31" s="36"/>
      <c r="E31" s="37"/>
      <c r="F31" s="37"/>
      <c r="G31" s="37"/>
      <c r="H31" s="37"/>
      <c r="I31" s="36"/>
      <c r="J31" s="36"/>
      <c r="K31" s="36"/>
    </row>
    <row r="32" spans="1:11" ht="16.5">
      <c r="A32" s="36"/>
      <c r="B32" s="37"/>
      <c r="C32" s="36"/>
      <c r="D32" s="36"/>
      <c r="E32" s="37"/>
      <c r="F32" s="37"/>
      <c r="G32" s="37"/>
      <c r="H32" s="37"/>
      <c r="I32" s="36"/>
      <c r="J32" s="36"/>
      <c r="K32" s="36"/>
    </row>
  </sheetData>
  <mergeCells count="9">
    <mergeCell ref="A3:K3"/>
    <mergeCell ref="A4:K4"/>
    <mergeCell ref="A22:C22"/>
    <mergeCell ref="E22:K22"/>
    <mergeCell ref="A28:C28"/>
    <mergeCell ref="E28:K28"/>
    <mergeCell ref="A19:I19"/>
    <mergeCell ref="C20:J20"/>
    <mergeCell ref="J19:K19"/>
  </mergeCells>
  <pageMargins left="0.3" right="0.3" top="0.3" bottom="0.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7"/>
  <sheetViews>
    <sheetView topLeftCell="A7" workbookViewId="0">
      <selection activeCell="B20" sqref="B20"/>
    </sheetView>
  </sheetViews>
  <sheetFormatPr defaultRowHeight="15"/>
  <cols>
    <col min="1" max="1" width="4.21875" bestFit="1" customWidth="1"/>
    <col min="2" max="2" width="7.109375" customWidth="1"/>
    <col min="3" max="3" width="20" customWidth="1"/>
    <col min="4" max="4" width="11.21875" customWidth="1"/>
    <col min="5" max="5" width="5.88671875" customWidth="1"/>
    <col min="6" max="8" width="5.88671875" hidden="1" customWidth="1"/>
    <col min="9" max="9" width="8.44140625" bestFit="1" customWidth="1"/>
    <col min="10" max="10" width="11" bestFit="1" customWidth="1"/>
    <col min="11" max="11" width="9.77734375" customWidth="1"/>
  </cols>
  <sheetData>
    <row r="5" spans="1:11" ht="40.5" customHeight="1">
      <c r="A5" s="48" t="s">
        <v>175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20.25" customHeight="1">
      <c r="A6" s="39" t="s">
        <v>197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6.5">
      <c r="A7" s="2"/>
      <c r="B7" s="2"/>
      <c r="C7" s="2"/>
      <c r="D7" s="2"/>
      <c r="E7" s="2"/>
      <c r="F7" s="2"/>
      <c r="G7" s="2"/>
      <c r="H7" s="2"/>
      <c r="I7" s="2"/>
    </row>
    <row r="8" spans="1:11" ht="32.25" customHeight="1">
      <c r="A8" s="1" t="s">
        <v>0</v>
      </c>
      <c r="B8" s="1" t="s">
        <v>1</v>
      </c>
      <c r="C8" s="1" t="s">
        <v>2</v>
      </c>
      <c r="D8" s="1" t="s">
        <v>3</v>
      </c>
      <c r="E8" s="26" t="s">
        <v>5</v>
      </c>
      <c r="F8" s="34" t="s">
        <v>152</v>
      </c>
      <c r="G8" s="34" t="s">
        <v>163</v>
      </c>
      <c r="H8" s="26" t="s">
        <v>184</v>
      </c>
      <c r="I8" s="26" t="s">
        <v>4</v>
      </c>
      <c r="J8" s="26" t="s">
        <v>6</v>
      </c>
      <c r="K8" s="26" t="s">
        <v>12</v>
      </c>
    </row>
    <row r="9" spans="1:11" ht="26.25" customHeight="1">
      <c r="A9" s="6">
        <v>1</v>
      </c>
      <c r="B9" s="8">
        <v>630951</v>
      </c>
      <c r="C9" s="12" t="s">
        <v>147</v>
      </c>
      <c r="D9" s="8" t="s">
        <v>51</v>
      </c>
      <c r="E9" s="8" t="s">
        <v>149</v>
      </c>
      <c r="F9" s="30" t="s">
        <v>161</v>
      </c>
      <c r="G9" s="30" t="s">
        <v>164</v>
      </c>
      <c r="H9" s="30">
        <f t="shared" ref="H9" si="0">F9+G9</f>
        <v>149</v>
      </c>
      <c r="I9" s="5" t="s">
        <v>185</v>
      </c>
      <c r="J9" s="10">
        <v>500000</v>
      </c>
      <c r="K9" s="11"/>
    </row>
    <row r="10" spans="1:11" ht="26.25" customHeight="1">
      <c r="A10" s="13">
        <v>2</v>
      </c>
      <c r="B10" s="8" t="s">
        <v>111</v>
      </c>
      <c r="C10" s="18" t="s">
        <v>187</v>
      </c>
      <c r="D10" s="8" t="s">
        <v>24</v>
      </c>
      <c r="E10" s="8" t="s">
        <v>121</v>
      </c>
      <c r="F10" s="29" t="s">
        <v>155</v>
      </c>
      <c r="G10" s="29" t="s">
        <v>157</v>
      </c>
      <c r="H10" s="35">
        <f>F10+G10</f>
        <v>172</v>
      </c>
      <c r="I10" s="20" t="s">
        <v>182</v>
      </c>
      <c r="J10" s="14">
        <v>300000</v>
      </c>
      <c r="K10" s="15"/>
    </row>
    <row r="11" spans="1:11" ht="26.25" customHeight="1">
      <c r="A11" s="13">
        <v>3</v>
      </c>
      <c r="B11" s="8" t="s">
        <v>112</v>
      </c>
      <c r="C11" s="18" t="s">
        <v>113</v>
      </c>
      <c r="D11" s="8" t="s">
        <v>24</v>
      </c>
      <c r="E11" s="8" t="s">
        <v>122</v>
      </c>
      <c r="F11" s="29" t="s">
        <v>164</v>
      </c>
      <c r="G11" s="29" t="s">
        <v>164</v>
      </c>
      <c r="H11" s="35">
        <f t="shared" ref="H11:H17" si="1">F11+G11</f>
        <v>146</v>
      </c>
      <c r="I11" s="20" t="s">
        <v>185</v>
      </c>
      <c r="J11" s="14">
        <v>300000</v>
      </c>
      <c r="K11" s="15"/>
    </row>
    <row r="12" spans="1:11" ht="26.25" customHeight="1">
      <c r="A12" s="13">
        <v>4</v>
      </c>
      <c r="B12" s="8" t="s">
        <v>114</v>
      </c>
      <c r="C12" s="18" t="s">
        <v>188</v>
      </c>
      <c r="D12" s="8" t="s">
        <v>24</v>
      </c>
      <c r="E12" s="8" t="s">
        <v>123</v>
      </c>
      <c r="F12" s="29" t="s">
        <v>165</v>
      </c>
      <c r="G12" s="29" t="s">
        <v>177</v>
      </c>
      <c r="H12" s="35">
        <f t="shared" si="1"/>
        <v>175</v>
      </c>
      <c r="I12" s="20" t="s">
        <v>182</v>
      </c>
      <c r="J12" s="14">
        <v>300000</v>
      </c>
      <c r="K12" s="15"/>
    </row>
    <row r="13" spans="1:11" ht="26.25" customHeight="1">
      <c r="A13" s="13">
        <v>5</v>
      </c>
      <c r="B13" s="8" t="s">
        <v>115</v>
      </c>
      <c r="C13" s="18" t="s">
        <v>189</v>
      </c>
      <c r="D13" s="8" t="s">
        <v>24</v>
      </c>
      <c r="E13" s="8" t="s">
        <v>124</v>
      </c>
      <c r="F13" s="29" t="s">
        <v>166</v>
      </c>
      <c r="G13" s="29" t="s">
        <v>178</v>
      </c>
      <c r="H13" s="35">
        <f t="shared" si="1"/>
        <v>149</v>
      </c>
      <c r="I13" s="20" t="s">
        <v>185</v>
      </c>
      <c r="J13" s="14">
        <v>300000</v>
      </c>
      <c r="K13" s="15"/>
    </row>
    <row r="14" spans="1:11" ht="26.25" customHeight="1">
      <c r="A14" s="13">
        <v>6</v>
      </c>
      <c r="B14" s="8" t="s">
        <v>91</v>
      </c>
      <c r="C14" s="18" t="s">
        <v>190</v>
      </c>
      <c r="D14" s="8" t="s">
        <v>13</v>
      </c>
      <c r="E14" s="8" t="s">
        <v>105</v>
      </c>
      <c r="F14" s="29" t="s">
        <v>156</v>
      </c>
      <c r="G14" s="29" t="s">
        <v>159</v>
      </c>
      <c r="H14" s="35">
        <f t="shared" si="1"/>
        <v>162</v>
      </c>
      <c r="I14" s="20" t="s">
        <v>182</v>
      </c>
      <c r="J14" s="14">
        <v>300000</v>
      </c>
      <c r="K14" s="15"/>
    </row>
    <row r="15" spans="1:11" ht="26.25" customHeight="1">
      <c r="A15" s="13">
        <v>7</v>
      </c>
      <c r="B15" s="8" t="s">
        <v>92</v>
      </c>
      <c r="C15" s="18" t="s">
        <v>191</v>
      </c>
      <c r="D15" s="8" t="s">
        <v>13</v>
      </c>
      <c r="E15" s="8" t="s">
        <v>106</v>
      </c>
      <c r="F15" s="29" t="s">
        <v>165</v>
      </c>
      <c r="G15" s="29" t="s">
        <v>166</v>
      </c>
      <c r="H15" s="35">
        <f t="shared" si="1"/>
        <v>154</v>
      </c>
      <c r="I15" s="20" t="s">
        <v>185</v>
      </c>
      <c r="J15" s="14">
        <v>300000</v>
      </c>
      <c r="K15" s="15"/>
    </row>
    <row r="16" spans="1:11" ht="26.25" customHeight="1">
      <c r="A16" s="13">
        <v>8</v>
      </c>
      <c r="B16" s="8" t="s">
        <v>70</v>
      </c>
      <c r="C16" s="18" t="s">
        <v>192</v>
      </c>
      <c r="D16" s="8" t="s">
        <v>17</v>
      </c>
      <c r="E16" s="8" t="s">
        <v>78</v>
      </c>
      <c r="F16" s="29" t="s">
        <v>172</v>
      </c>
      <c r="G16" s="29" t="s">
        <v>159</v>
      </c>
      <c r="H16" s="35">
        <f t="shared" si="1"/>
        <v>154</v>
      </c>
      <c r="I16" s="20" t="s">
        <v>185</v>
      </c>
      <c r="J16" s="14">
        <v>300000</v>
      </c>
      <c r="K16" s="15"/>
    </row>
    <row r="17" spans="1:11" ht="26.25" customHeight="1">
      <c r="A17" s="13">
        <v>9</v>
      </c>
      <c r="B17" s="8" t="s">
        <v>31</v>
      </c>
      <c r="C17" s="18" t="s">
        <v>193</v>
      </c>
      <c r="D17" s="8" t="s">
        <v>41</v>
      </c>
      <c r="E17" s="8" t="s">
        <v>42</v>
      </c>
      <c r="F17" s="29" t="s">
        <v>159</v>
      </c>
      <c r="G17" s="29" t="s">
        <v>172</v>
      </c>
      <c r="H17" s="35">
        <f t="shared" si="1"/>
        <v>154</v>
      </c>
      <c r="I17" s="20" t="s">
        <v>185</v>
      </c>
      <c r="J17" s="14">
        <v>300000</v>
      </c>
      <c r="K17" s="15"/>
    </row>
    <row r="18" spans="1:11" ht="26.25" customHeight="1">
      <c r="A18" s="13">
        <v>10</v>
      </c>
      <c r="B18" s="8" t="s">
        <v>53</v>
      </c>
      <c r="C18" s="18" t="s">
        <v>194</v>
      </c>
      <c r="D18" s="8" t="s">
        <v>58</v>
      </c>
      <c r="E18" s="8" t="s">
        <v>43</v>
      </c>
      <c r="F18" s="28" t="s">
        <v>154</v>
      </c>
      <c r="G18" s="28" t="s">
        <v>170</v>
      </c>
      <c r="H18" s="35">
        <f>F18+G18</f>
        <v>174</v>
      </c>
      <c r="I18" s="7" t="s">
        <v>182</v>
      </c>
      <c r="J18" s="14">
        <v>300000</v>
      </c>
      <c r="K18" s="15"/>
    </row>
    <row r="19" spans="1:11" ht="30.75" customHeight="1">
      <c r="A19" s="42" t="s">
        <v>7</v>
      </c>
      <c r="B19" s="43"/>
      <c r="C19" s="43"/>
      <c r="D19" s="43"/>
      <c r="E19" s="43"/>
      <c r="F19" s="43"/>
      <c r="G19" s="43"/>
      <c r="H19" s="43"/>
      <c r="I19" s="44"/>
      <c r="J19" s="46">
        <f>SUM(J9:J18)</f>
        <v>3200000</v>
      </c>
      <c r="K19" s="47"/>
    </row>
    <row r="20" spans="1:11" ht="34.5" customHeight="1">
      <c r="C20" s="45" t="s">
        <v>195</v>
      </c>
      <c r="D20" s="45"/>
      <c r="E20" s="45"/>
      <c r="F20" s="45"/>
      <c r="G20" s="45"/>
      <c r="H20" s="45"/>
      <c r="I20" s="45"/>
      <c r="J20" s="45"/>
    </row>
    <row r="21" spans="1:11" ht="16.5">
      <c r="A21" s="40" t="s">
        <v>199</v>
      </c>
      <c r="B21" s="40"/>
      <c r="C21" s="40"/>
      <c r="D21" s="36"/>
      <c r="E21" s="40" t="s">
        <v>200</v>
      </c>
      <c r="F21" s="40"/>
      <c r="G21" s="40"/>
      <c r="H21" s="40"/>
      <c r="I21" s="40"/>
      <c r="J21" s="40"/>
      <c r="K21" s="40"/>
    </row>
    <row r="22" spans="1:11" ht="16.5">
      <c r="A22" s="36"/>
      <c r="B22" s="37"/>
      <c r="C22" s="36"/>
      <c r="D22" s="36"/>
      <c r="E22" s="37"/>
      <c r="F22" s="37"/>
      <c r="G22" s="37"/>
      <c r="H22" s="37"/>
      <c r="I22" s="36"/>
      <c r="J22" s="36"/>
      <c r="K22" s="36"/>
    </row>
    <row r="23" spans="1:11" ht="16.5">
      <c r="A23" s="36"/>
      <c r="B23" s="37"/>
      <c r="C23" s="36"/>
      <c r="D23" s="36"/>
      <c r="E23" s="37"/>
      <c r="F23" s="37"/>
      <c r="G23" s="37"/>
      <c r="H23" s="37"/>
      <c r="I23" s="36"/>
      <c r="J23" s="36"/>
      <c r="K23" s="36"/>
    </row>
    <row r="24" spans="1:11" ht="16.5">
      <c r="A24" s="36"/>
      <c r="B24" s="37"/>
      <c r="C24" s="36"/>
      <c r="D24" s="36"/>
      <c r="E24" s="37"/>
      <c r="F24" s="37"/>
      <c r="G24" s="37"/>
      <c r="H24" s="37"/>
      <c r="I24" s="36"/>
      <c r="J24" s="36"/>
      <c r="K24" s="36"/>
    </row>
    <row r="25" spans="1:11" ht="16.5">
      <c r="A25" s="36"/>
      <c r="B25" s="37"/>
      <c r="C25" s="36"/>
      <c r="D25" s="36"/>
      <c r="E25" s="37"/>
      <c r="F25" s="37"/>
      <c r="G25" s="37"/>
      <c r="H25" s="37"/>
      <c r="I25" s="36"/>
      <c r="J25" s="36"/>
      <c r="K25" s="36"/>
    </row>
    <row r="26" spans="1:11" ht="16.5">
      <c r="A26" s="36"/>
      <c r="B26" s="37"/>
      <c r="C26" s="36"/>
      <c r="D26" s="36"/>
      <c r="E26" s="37"/>
      <c r="F26" s="37"/>
      <c r="G26" s="37"/>
      <c r="H26" s="37"/>
      <c r="I26" s="36"/>
      <c r="J26" s="36"/>
      <c r="K26" s="36"/>
    </row>
    <row r="27" spans="1:11" ht="18.75">
      <c r="A27" s="41" t="s">
        <v>201</v>
      </c>
      <c r="B27" s="41"/>
      <c r="C27" s="41"/>
      <c r="D27" s="36"/>
      <c r="E27" s="41" t="s">
        <v>202</v>
      </c>
      <c r="F27" s="41"/>
      <c r="G27" s="41"/>
      <c r="H27" s="41"/>
      <c r="I27" s="41"/>
      <c r="J27" s="41"/>
      <c r="K27" s="41"/>
    </row>
  </sheetData>
  <mergeCells count="9">
    <mergeCell ref="A27:C27"/>
    <mergeCell ref="E27:K27"/>
    <mergeCell ref="A19:I19"/>
    <mergeCell ref="C20:J20"/>
    <mergeCell ref="A5:K5"/>
    <mergeCell ref="A6:K6"/>
    <mergeCell ref="J19:K19"/>
    <mergeCell ref="A21:C21"/>
    <mergeCell ref="E21:K21"/>
  </mergeCells>
  <pageMargins left="0.7" right="0.3" top="0.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N23" sqref="N23"/>
    </sheetView>
  </sheetViews>
  <sheetFormatPr defaultRowHeight="15"/>
  <cols>
    <col min="1" max="1" width="4.5546875" customWidth="1"/>
    <col min="2" max="2" width="7.6640625" style="17" customWidth="1"/>
    <col min="3" max="3" width="15.77734375" customWidth="1"/>
    <col min="4" max="4" width="6.77734375" customWidth="1"/>
    <col min="5" max="5" width="11.5546875" style="17" bestFit="1" customWidth="1"/>
    <col min="6" max="6" width="6.44140625" style="17" customWidth="1"/>
    <col min="7" max="9" width="6.44140625" style="17" hidden="1" customWidth="1"/>
    <col min="10" max="10" width="9.109375" customWidth="1"/>
    <col min="11" max="11" width="10.77734375" customWidth="1"/>
    <col min="12" max="12" width="8.5546875" customWidth="1"/>
  </cols>
  <sheetData>
    <row r="1" spans="1:12" ht="42" customHeight="1">
      <c r="A1" s="48" t="s">
        <v>126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2.5" customHeight="1">
      <c r="A2" s="39" t="s">
        <v>198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9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2" ht="29.25" customHeight="1">
      <c r="A4" s="1" t="s">
        <v>0</v>
      </c>
      <c r="B4" s="1" t="s">
        <v>1</v>
      </c>
      <c r="C4" s="1" t="s">
        <v>10</v>
      </c>
      <c r="D4" s="1" t="s">
        <v>11</v>
      </c>
      <c r="E4" s="1" t="s">
        <v>3</v>
      </c>
      <c r="F4" s="1" t="s">
        <v>5</v>
      </c>
      <c r="G4" s="27" t="s">
        <v>152</v>
      </c>
      <c r="H4" s="27" t="s">
        <v>163</v>
      </c>
      <c r="I4" s="31"/>
      <c r="J4" s="1" t="s">
        <v>4</v>
      </c>
      <c r="K4" s="26" t="s">
        <v>6</v>
      </c>
      <c r="L4" s="26" t="s">
        <v>12</v>
      </c>
    </row>
    <row r="5" spans="1:12" s="4" customFormat="1" ht="22.5" customHeight="1">
      <c r="A5" s="20">
        <v>1</v>
      </c>
      <c r="B5" s="8" t="s">
        <v>116</v>
      </c>
      <c r="C5" s="18" t="s">
        <v>49</v>
      </c>
      <c r="D5" s="19" t="s">
        <v>8</v>
      </c>
      <c r="E5" s="8" t="s">
        <v>24</v>
      </c>
      <c r="F5" s="8" t="s">
        <v>59</v>
      </c>
      <c r="G5" s="29" t="s">
        <v>155</v>
      </c>
      <c r="H5" s="29" t="s">
        <v>154</v>
      </c>
      <c r="I5" s="35">
        <f t="shared" ref="I5:I29" si="0">G5+H5</f>
        <v>160</v>
      </c>
      <c r="J5" s="20" t="s">
        <v>182</v>
      </c>
      <c r="K5" s="21">
        <v>200000</v>
      </c>
      <c r="L5" s="22"/>
    </row>
    <row r="6" spans="1:12" s="4" customFormat="1" ht="22.5" customHeight="1">
      <c r="A6" s="20">
        <v>2</v>
      </c>
      <c r="B6" s="8" t="s">
        <v>117</v>
      </c>
      <c r="C6" s="18" t="s">
        <v>30</v>
      </c>
      <c r="D6" s="19" t="s">
        <v>16</v>
      </c>
      <c r="E6" s="8" t="s">
        <v>24</v>
      </c>
      <c r="F6" s="8" t="s">
        <v>125</v>
      </c>
      <c r="G6" s="29" t="s">
        <v>167</v>
      </c>
      <c r="H6" s="29" t="s">
        <v>167</v>
      </c>
      <c r="I6" s="35">
        <f t="shared" si="0"/>
        <v>148</v>
      </c>
      <c r="J6" s="20" t="s">
        <v>185</v>
      </c>
      <c r="K6" s="21">
        <v>200000</v>
      </c>
      <c r="L6" s="22"/>
    </row>
    <row r="7" spans="1:12" s="4" customFormat="1" ht="22.5" customHeight="1">
      <c r="A7" s="20">
        <v>3</v>
      </c>
      <c r="B7" s="8" t="s">
        <v>118</v>
      </c>
      <c r="C7" s="18" t="s">
        <v>119</v>
      </c>
      <c r="D7" s="19" t="s">
        <v>120</v>
      </c>
      <c r="E7" s="8" t="s">
        <v>24</v>
      </c>
      <c r="F7" s="8" t="s">
        <v>47</v>
      </c>
      <c r="G7" s="29" t="s">
        <v>166</v>
      </c>
      <c r="H7" s="29" t="s">
        <v>167</v>
      </c>
      <c r="I7" s="35">
        <f t="shared" si="0"/>
        <v>145</v>
      </c>
      <c r="J7" s="20" t="s">
        <v>185</v>
      </c>
      <c r="K7" s="21">
        <v>200000</v>
      </c>
      <c r="L7" s="22"/>
    </row>
    <row r="8" spans="1:12" s="4" customFormat="1" ht="22.5" customHeight="1">
      <c r="A8" s="20">
        <v>4</v>
      </c>
      <c r="B8" s="8" t="s">
        <v>93</v>
      </c>
      <c r="C8" s="18" t="s">
        <v>29</v>
      </c>
      <c r="D8" s="19" t="s">
        <v>19</v>
      </c>
      <c r="E8" s="8" t="s">
        <v>13</v>
      </c>
      <c r="F8" s="8" t="s">
        <v>107</v>
      </c>
      <c r="G8" s="29" t="s">
        <v>160</v>
      </c>
      <c r="H8" s="29" t="s">
        <v>165</v>
      </c>
      <c r="I8" s="35">
        <f t="shared" si="0"/>
        <v>170</v>
      </c>
      <c r="J8" s="20" t="s">
        <v>182</v>
      </c>
      <c r="K8" s="21">
        <v>200000</v>
      </c>
      <c r="L8" s="22"/>
    </row>
    <row r="9" spans="1:12" s="4" customFormat="1" ht="22.5" customHeight="1">
      <c r="A9" s="20">
        <v>5</v>
      </c>
      <c r="B9" s="8" t="s">
        <v>94</v>
      </c>
      <c r="C9" s="18" t="s">
        <v>95</v>
      </c>
      <c r="D9" s="19" t="s">
        <v>15</v>
      </c>
      <c r="E9" s="8" t="s">
        <v>13</v>
      </c>
      <c r="F9" s="8" t="s">
        <v>108</v>
      </c>
      <c r="G9" s="29" t="s">
        <v>168</v>
      </c>
      <c r="H9" s="29" t="s">
        <v>161</v>
      </c>
      <c r="I9" s="35">
        <f t="shared" si="0"/>
        <v>153</v>
      </c>
      <c r="J9" s="20" t="s">
        <v>185</v>
      </c>
      <c r="K9" s="21">
        <v>200000</v>
      </c>
      <c r="L9" s="22"/>
    </row>
    <row r="10" spans="1:12" s="4" customFormat="1" ht="22.5" customHeight="1">
      <c r="A10" s="20">
        <v>6</v>
      </c>
      <c r="B10" s="8" t="s">
        <v>96</v>
      </c>
      <c r="C10" s="18" t="s">
        <v>97</v>
      </c>
      <c r="D10" s="19" t="s">
        <v>40</v>
      </c>
      <c r="E10" s="8" t="s">
        <v>13</v>
      </c>
      <c r="F10" s="8" t="s">
        <v>45</v>
      </c>
      <c r="G10" s="29" t="s">
        <v>169</v>
      </c>
      <c r="H10" s="29" t="s">
        <v>173</v>
      </c>
      <c r="I10" s="35">
        <f t="shared" si="0"/>
        <v>169</v>
      </c>
      <c r="J10" s="20" t="s">
        <v>182</v>
      </c>
      <c r="K10" s="21">
        <v>200000</v>
      </c>
      <c r="L10" s="22"/>
    </row>
    <row r="11" spans="1:12" s="4" customFormat="1" ht="22.5" customHeight="1">
      <c r="A11" s="20">
        <v>7</v>
      </c>
      <c r="B11" s="8" t="s">
        <v>98</v>
      </c>
      <c r="C11" s="18" t="s">
        <v>14</v>
      </c>
      <c r="D11" s="19" t="s">
        <v>25</v>
      </c>
      <c r="E11" s="8" t="s">
        <v>13</v>
      </c>
      <c r="F11" s="8" t="s">
        <v>109</v>
      </c>
      <c r="G11" s="29" t="s">
        <v>168</v>
      </c>
      <c r="H11" s="29" t="s">
        <v>155</v>
      </c>
      <c r="I11" s="35">
        <f t="shared" si="0"/>
        <v>158</v>
      </c>
      <c r="J11" s="20" t="s">
        <v>185</v>
      </c>
      <c r="K11" s="21">
        <v>200000</v>
      </c>
      <c r="L11" s="22"/>
    </row>
    <row r="12" spans="1:12" s="4" customFormat="1" ht="22.5" customHeight="1">
      <c r="A12" s="20">
        <v>8</v>
      </c>
      <c r="B12" s="8" t="s">
        <v>99</v>
      </c>
      <c r="C12" s="18" t="s">
        <v>100</v>
      </c>
      <c r="D12" s="19" t="s">
        <v>54</v>
      </c>
      <c r="E12" s="8" t="s">
        <v>13</v>
      </c>
      <c r="F12" s="8" t="s">
        <v>110</v>
      </c>
      <c r="G12" s="29" t="s">
        <v>159</v>
      </c>
      <c r="H12" s="29" t="s">
        <v>179</v>
      </c>
      <c r="I12" s="35">
        <f t="shared" si="0"/>
        <v>171</v>
      </c>
      <c r="J12" s="20" t="s">
        <v>182</v>
      </c>
      <c r="K12" s="21">
        <v>200000</v>
      </c>
      <c r="L12" s="22"/>
    </row>
    <row r="13" spans="1:12" s="4" customFormat="1" ht="22.5" customHeight="1">
      <c r="A13" s="20">
        <v>9</v>
      </c>
      <c r="B13" s="8" t="s">
        <v>101</v>
      </c>
      <c r="C13" s="18" t="s">
        <v>102</v>
      </c>
      <c r="D13" s="19" t="s">
        <v>103</v>
      </c>
      <c r="E13" s="8" t="s">
        <v>13</v>
      </c>
      <c r="F13" s="8" t="s">
        <v>60</v>
      </c>
      <c r="G13" s="29" t="s">
        <v>181</v>
      </c>
      <c r="H13" s="29" t="s">
        <v>166</v>
      </c>
      <c r="I13" s="35">
        <f t="shared" si="0"/>
        <v>140</v>
      </c>
      <c r="J13" s="20" t="s">
        <v>185</v>
      </c>
      <c r="K13" s="21">
        <v>200000</v>
      </c>
      <c r="L13" s="22"/>
    </row>
    <row r="14" spans="1:12" s="4" customFormat="1" ht="22.5" customHeight="1">
      <c r="A14" s="20">
        <v>10</v>
      </c>
      <c r="B14" s="8" t="s">
        <v>104</v>
      </c>
      <c r="C14" s="18" t="s">
        <v>18</v>
      </c>
      <c r="D14" s="19" t="s">
        <v>8</v>
      </c>
      <c r="E14" s="8" t="s">
        <v>13</v>
      </c>
      <c r="F14" s="8" t="s">
        <v>69</v>
      </c>
      <c r="G14" s="29" t="s">
        <v>170</v>
      </c>
      <c r="H14" s="29" t="s">
        <v>180</v>
      </c>
      <c r="I14" s="35">
        <f t="shared" si="0"/>
        <v>191</v>
      </c>
      <c r="J14" s="20" t="s">
        <v>183</v>
      </c>
      <c r="K14" s="21">
        <v>200000</v>
      </c>
      <c r="L14" s="22"/>
    </row>
    <row r="15" spans="1:12" s="4" customFormat="1" ht="22.5" customHeight="1">
      <c r="A15" s="20">
        <v>11</v>
      </c>
      <c r="B15" s="8" t="s">
        <v>85</v>
      </c>
      <c r="C15" s="18" t="s">
        <v>86</v>
      </c>
      <c r="D15" s="19" t="s">
        <v>87</v>
      </c>
      <c r="E15" s="8" t="s">
        <v>23</v>
      </c>
      <c r="F15" s="8" t="s">
        <v>90</v>
      </c>
      <c r="G15" s="29" t="s">
        <v>159</v>
      </c>
      <c r="H15" s="29" t="s">
        <v>168</v>
      </c>
      <c r="I15" s="35">
        <f t="shared" si="0"/>
        <v>159</v>
      </c>
      <c r="J15" s="20" t="s">
        <v>185</v>
      </c>
      <c r="K15" s="21">
        <v>200000</v>
      </c>
      <c r="L15" s="22"/>
    </row>
    <row r="16" spans="1:12" s="4" customFormat="1" ht="22.5" customHeight="1">
      <c r="A16" s="20">
        <v>12</v>
      </c>
      <c r="B16" s="8" t="s">
        <v>88</v>
      </c>
      <c r="C16" s="18" t="s">
        <v>89</v>
      </c>
      <c r="D16" s="19" t="s">
        <v>20</v>
      </c>
      <c r="E16" s="8" t="s">
        <v>23</v>
      </c>
      <c r="F16" s="8" t="s">
        <v>44</v>
      </c>
      <c r="G16" s="29" t="s">
        <v>171</v>
      </c>
      <c r="H16" s="29" t="s">
        <v>159</v>
      </c>
      <c r="I16" s="35">
        <f t="shared" si="0"/>
        <v>168</v>
      </c>
      <c r="J16" s="20" t="s">
        <v>182</v>
      </c>
      <c r="K16" s="21">
        <v>200000</v>
      </c>
      <c r="L16" s="22"/>
    </row>
    <row r="17" spans="1:12" s="4" customFormat="1" ht="22.5" customHeight="1">
      <c r="A17" s="20">
        <v>13</v>
      </c>
      <c r="B17" s="8" t="s">
        <v>71</v>
      </c>
      <c r="C17" s="18" t="s">
        <v>21</v>
      </c>
      <c r="D17" s="19" t="s">
        <v>9</v>
      </c>
      <c r="E17" s="8" t="s">
        <v>17</v>
      </c>
      <c r="F17" s="8" t="s">
        <v>59</v>
      </c>
      <c r="G17" s="29" t="s">
        <v>160</v>
      </c>
      <c r="H17" s="29" t="s">
        <v>173</v>
      </c>
      <c r="I17" s="35">
        <f t="shared" si="0"/>
        <v>171</v>
      </c>
      <c r="J17" s="20" t="s">
        <v>182</v>
      </c>
      <c r="K17" s="21">
        <v>200000</v>
      </c>
      <c r="L17" s="22"/>
    </row>
    <row r="18" spans="1:12" s="4" customFormat="1" ht="22.5" customHeight="1">
      <c r="A18" s="20">
        <v>14</v>
      </c>
      <c r="B18" s="8" t="s">
        <v>72</v>
      </c>
      <c r="C18" s="18" t="s">
        <v>73</v>
      </c>
      <c r="D18" s="19" t="s">
        <v>74</v>
      </c>
      <c r="E18" s="8" t="s">
        <v>17</v>
      </c>
      <c r="F18" s="8" t="s">
        <v>68</v>
      </c>
      <c r="G18" s="29" t="s">
        <v>171</v>
      </c>
      <c r="H18" s="29" t="s">
        <v>171</v>
      </c>
      <c r="I18" s="35">
        <f t="shared" si="0"/>
        <v>172</v>
      </c>
      <c r="J18" s="20" t="s">
        <v>182</v>
      </c>
      <c r="K18" s="21">
        <v>200000</v>
      </c>
      <c r="L18" s="22"/>
    </row>
    <row r="19" spans="1:12" s="4" customFormat="1" ht="22.5" customHeight="1">
      <c r="A19" s="20">
        <v>15</v>
      </c>
      <c r="B19" s="8" t="s">
        <v>75</v>
      </c>
      <c r="C19" s="18" t="s">
        <v>76</v>
      </c>
      <c r="D19" s="19"/>
      <c r="E19" s="8" t="s">
        <v>17</v>
      </c>
      <c r="F19" s="8" t="s">
        <v>79</v>
      </c>
      <c r="G19" s="29" t="s">
        <v>166</v>
      </c>
      <c r="H19" s="29" t="s">
        <v>153</v>
      </c>
      <c r="I19" s="35">
        <f t="shared" si="0"/>
        <v>161</v>
      </c>
      <c r="J19" s="20" t="s">
        <v>182</v>
      </c>
      <c r="K19" s="21">
        <v>200000</v>
      </c>
      <c r="L19" s="22"/>
    </row>
    <row r="20" spans="1:12" s="4" customFormat="1" ht="22.5" customHeight="1">
      <c r="A20" s="20">
        <v>16</v>
      </c>
      <c r="B20" s="8" t="s">
        <v>77</v>
      </c>
      <c r="C20" s="18" t="s">
        <v>14</v>
      </c>
      <c r="D20" s="19" t="s">
        <v>20</v>
      </c>
      <c r="E20" s="8" t="s">
        <v>17</v>
      </c>
      <c r="F20" s="8" t="s">
        <v>80</v>
      </c>
      <c r="G20" s="29" t="s">
        <v>173</v>
      </c>
      <c r="H20" s="29" t="s">
        <v>155</v>
      </c>
      <c r="I20" s="35">
        <f t="shared" si="0"/>
        <v>165</v>
      </c>
      <c r="J20" s="20" t="s">
        <v>182</v>
      </c>
      <c r="K20" s="21">
        <v>200000</v>
      </c>
      <c r="L20" s="22"/>
    </row>
    <row r="21" spans="1:12" s="4" customFormat="1" ht="22.5" customHeight="1">
      <c r="A21" s="20">
        <v>17</v>
      </c>
      <c r="B21" s="8" t="s">
        <v>61</v>
      </c>
      <c r="C21" s="18" t="s">
        <v>27</v>
      </c>
      <c r="D21" s="19" t="s">
        <v>28</v>
      </c>
      <c r="E21" s="8" t="s">
        <v>26</v>
      </c>
      <c r="F21" s="8" t="s">
        <v>67</v>
      </c>
      <c r="G21" s="29" t="s">
        <v>159</v>
      </c>
      <c r="H21" s="29" t="s">
        <v>160</v>
      </c>
      <c r="I21" s="35">
        <f>G21+H21</f>
        <v>169</v>
      </c>
      <c r="J21" s="20" t="s">
        <v>182</v>
      </c>
      <c r="K21" s="21">
        <v>200000</v>
      </c>
      <c r="L21" s="22"/>
    </row>
    <row r="22" spans="1:12" s="4" customFormat="1" ht="22.5" customHeight="1">
      <c r="A22" s="20">
        <v>18</v>
      </c>
      <c r="B22" s="8" t="s">
        <v>62</v>
      </c>
      <c r="C22" s="18" t="s">
        <v>63</v>
      </c>
      <c r="D22" s="19" t="s">
        <v>64</v>
      </c>
      <c r="E22" s="8" t="s">
        <v>26</v>
      </c>
      <c r="F22" s="8" t="s">
        <v>68</v>
      </c>
      <c r="G22" s="29" t="s">
        <v>164</v>
      </c>
      <c r="H22" s="29" t="s">
        <v>160</v>
      </c>
      <c r="I22" s="35">
        <f t="shared" si="0"/>
        <v>160</v>
      </c>
      <c r="J22" s="20" t="s">
        <v>182</v>
      </c>
      <c r="K22" s="21">
        <v>200000</v>
      </c>
      <c r="L22" s="22"/>
    </row>
    <row r="23" spans="1:12" s="4" customFormat="1" ht="22.5" customHeight="1">
      <c r="A23" s="20">
        <v>19</v>
      </c>
      <c r="B23" s="8" t="s">
        <v>65</v>
      </c>
      <c r="C23" s="18" t="s">
        <v>35</v>
      </c>
      <c r="D23" s="19" t="s">
        <v>66</v>
      </c>
      <c r="E23" s="8" t="s">
        <v>26</v>
      </c>
      <c r="F23" s="8" t="s">
        <v>52</v>
      </c>
      <c r="G23" s="29" t="s">
        <v>173</v>
      </c>
      <c r="H23" s="29" t="s">
        <v>169</v>
      </c>
      <c r="I23" s="35">
        <f t="shared" si="0"/>
        <v>169</v>
      </c>
      <c r="J23" s="20" t="s">
        <v>182</v>
      </c>
      <c r="K23" s="21">
        <v>200000</v>
      </c>
      <c r="L23" s="22"/>
    </row>
    <row r="24" spans="1:12" s="4" customFormat="1" ht="22.5" customHeight="1">
      <c r="A24" s="20">
        <v>20</v>
      </c>
      <c r="B24" s="23" t="s">
        <v>81</v>
      </c>
      <c r="C24" s="24" t="s">
        <v>14</v>
      </c>
      <c r="D24" s="25" t="s">
        <v>82</v>
      </c>
      <c r="E24" s="23" t="s">
        <v>83</v>
      </c>
      <c r="F24" s="23" t="s">
        <v>84</v>
      </c>
      <c r="G24" s="28" t="s">
        <v>166</v>
      </c>
      <c r="H24" s="30"/>
      <c r="I24" s="35">
        <f t="shared" si="0"/>
        <v>71</v>
      </c>
      <c r="J24" s="20" t="s">
        <v>185</v>
      </c>
      <c r="K24" s="21">
        <v>200000</v>
      </c>
      <c r="L24" s="22"/>
    </row>
    <row r="25" spans="1:12" s="4" customFormat="1" ht="22.5" customHeight="1">
      <c r="A25" s="20">
        <v>21</v>
      </c>
      <c r="B25" s="8" t="s">
        <v>32</v>
      </c>
      <c r="C25" s="18" t="s">
        <v>33</v>
      </c>
      <c r="D25" s="19" t="s">
        <v>34</v>
      </c>
      <c r="E25" s="8" t="s">
        <v>41</v>
      </c>
      <c r="F25" s="8" t="s">
        <v>44</v>
      </c>
      <c r="G25" s="28" t="s">
        <v>166</v>
      </c>
      <c r="H25" s="28" t="s">
        <v>166</v>
      </c>
      <c r="I25" s="35">
        <f t="shared" si="0"/>
        <v>142</v>
      </c>
      <c r="J25" s="7" t="s">
        <v>185</v>
      </c>
      <c r="K25" s="21">
        <v>200000</v>
      </c>
      <c r="L25" s="16"/>
    </row>
    <row r="26" spans="1:12" s="4" customFormat="1" ht="22.5" customHeight="1">
      <c r="A26" s="20">
        <v>22</v>
      </c>
      <c r="B26" s="8" t="s">
        <v>36</v>
      </c>
      <c r="C26" s="18" t="s">
        <v>37</v>
      </c>
      <c r="D26" s="19" t="s">
        <v>22</v>
      </c>
      <c r="E26" s="8" t="s">
        <v>41</v>
      </c>
      <c r="F26" s="8" t="s">
        <v>46</v>
      </c>
      <c r="G26" s="28" t="s">
        <v>172</v>
      </c>
      <c r="H26" s="28" t="s">
        <v>172</v>
      </c>
      <c r="I26" s="35">
        <f t="shared" si="0"/>
        <v>144</v>
      </c>
      <c r="J26" s="7" t="s">
        <v>185</v>
      </c>
      <c r="K26" s="21">
        <v>200000</v>
      </c>
      <c r="L26" s="16"/>
    </row>
    <row r="27" spans="1:12" s="4" customFormat="1" ht="22.5" customHeight="1">
      <c r="A27" s="20">
        <v>23</v>
      </c>
      <c r="B27" s="8" t="s">
        <v>38</v>
      </c>
      <c r="C27" s="18" t="s">
        <v>39</v>
      </c>
      <c r="D27" s="19" t="s">
        <v>40</v>
      </c>
      <c r="E27" s="8" t="s">
        <v>41</v>
      </c>
      <c r="F27" s="8" t="s">
        <v>47</v>
      </c>
      <c r="G27" s="28" t="s">
        <v>166</v>
      </c>
      <c r="H27" s="28" t="s">
        <v>166</v>
      </c>
      <c r="I27" s="35">
        <f t="shared" si="0"/>
        <v>142</v>
      </c>
      <c r="J27" s="7" t="s">
        <v>185</v>
      </c>
      <c r="K27" s="21">
        <v>200000</v>
      </c>
      <c r="L27" s="16"/>
    </row>
    <row r="28" spans="1:12" s="4" customFormat="1" ht="22.5" customHeight="1">
      <c r="A28" s="20">
        <v>24</v>
      </c>
      <c r="B28" s="8" t="s">
        <v>55</v>
      </c>
      <c r="C28" s="18" t="s">
        <v>56</v>
      </c>
      <c r="D28" s="19" t="s">
        <v>57</v>
      </c>
      <c r="E28" s="8" t="s">
        <v>58</v>
      </c>
      <c r="F28" s="8" t="s">
        <v>60</v>
      </c>
      <c r="G28" s="28" t="s">
        <v>174</v>
      </c>
      <c r="H28" s="28" t="s">
        <v>154</v>
      </c>
      <c r="I28" s="35">
        <f t="shared" si="0"/>
        <v>146</v>
      </c>
      <c r="J28" s="7" t="s">
        <v>185</v>
      </c>
      <c r="K28" s="21">
        <v>200000</v>
      </c>
      <c r="L28" s="16"/>
    </row>
    <row r="29" spans="1:12" s="4" customFormat="1" ht="22.5" customHeight="1">
      <c r="A29" s="7">
        <v>25</v>
      </c>
      <c r="B29" s="8" t="s">
        <v>48</v>
      </c>
      <c r="C29" s="18" t="s">
        <v>49</v>
      </c>
      <c r="D29" s="19" t="s">
        <v>50</v>
      </c>
      <c r="E29" s="8" t="s">
        <v>51</v>
      </c>
      <c r="F29" s="8" t="s">
        <v>52</v>
      </c>
      <c r="G29" s="28" t="s">
        <v>181</v>
      </c>
      <c r="H29" s="28" t="s">
        <v>167</v>
      </c>
      <c r="I29" s="35">
        <f t="shared" si="0"/>
        <v>143</v>
      </c>
      <c r="J29" s="7" t="s">
        <v>185</v>
      </c>
      <c r="K29" s="21">
        <v>200000</v>
      </c>
      <c r="L29" s="16"/>
    </row>
    <row r="30" spans="1:12" ht="21.75" customHeight="1">
      <c r="A30" s="42" t="s">
        <v>7</v>
      </c>
      <c r="B30" s="43"/>
      <c r="C30" s="43"/>
      <c r="D30" s="43"/>
      <c r="E30" s="43"/>
      <c r="F30" s="43"/>
      <c r="G30" s="43"/>
      <c r="H30" s="43"/>
      <c r="I30" s="43"/>
      <c r="J30" s="44"/>
      <c r="K30" s="46">
        <f>SUM(K5:K29)</f>
        <v>5000000</v>
      </c>
      <c r="L30" s="47"/>
    </row>
    <row r="31" spans="1:12" ht="18.75" customHeight="1">
      <c r="C31" s="45" t="s">
        <v>196</v>
      </c>
      <c r="D31" s="45"/>
      <c r="E31" s="45"/>
      <c r="F31" s="45"/>
      <c r="G31" s="45"/>
      <c r="H31" s="45"/>
      <c r="I31" s="45"/>
      <c r="J31" s="45"/>
      <c r="K31" s="45"/>
    </row>
    <row r="32" spans="1:12" ht="16.5">
      <c r="A32" s="40" t="s">
        <v>199</v>
      </c>
      <c r="B32" s="40"/>
      <c r="C32" s="40"/>
      <c r="D32" s="36"/>
      <c r="E32" s="40" t="s">
        <v>200</v>
      </c>
      <c r="F32" s="40"/>
      <c r="G32" s="40"/>
      <c r="H32" s="40"/>
      <c r="I32" s="40"/>
      <c r="J32" s="40"/>
      <c r="K32" s="40"/>
      <c r="L32" s="40"/>
    </row>
    <row r="33" spans="1:12" ht="16.5">
      <c r="A33" s="36"/>
      <c r="B33" s="37"/>
      <c r="C33" s="36"/>
      <c r="D33" s="36"/>
      <c r="E33" s="37"/>
      <c r="F33" s="37"/>
      <c r="G33" s="37"/>
      <c r="H33" s="37"/>
      <c r="I33" s="36"/>
      <c r="J33" s="36"/>
      <c r="K33" s="36"/>
    </row>
    <row r="34" spans="1:12" ht="16.5">
      <c r="A34" s="36"/>
      <c r="B34" s="37"/>
      <c r="C34" s="36"/>
      <c r="D34" s="36"/>
      <c r="E34" s="37"/>
      <c r="F34" s="37"/>
      <c r="G34" s="37"/>
      <c r="H34" s="37"/>
      <c r="I34" s="36"/>
      <c r="J34" s="36"/>
      <c r="K34" s="36"/>
    </row>
    <row r="35" spans="1:12" ht="16.5">
      <c r="A35" s="36"/>
      <c r="B35" s="37"/>
      <c r="C35" s="36"/>
      <c r="D35" s="36"/>
      <c r="E35" s="37"/>
      <c r="F35" s="37"/>
      <c r="G35" s="37"/>
      <c r="H35" s="37"/>
      <c r="I35" s="36"/>
      <c r="J35" s="36"/>
      <c r="K35" s="36"/>
    </row>
    <row r="36" spans="1:12" ht="16.5">
      <c r="A36" s="36"/>
      <c r="B36" s="37"/>
      <c r="C36" s="36"/>
      <c r="D36" s="36"/>
      <c r="E36" s="37"/>
      <c r="F36" s="37"/>
      <c r="G36" s="37"/>
      <c r="H36" s="37"/>
      <c r="I36" s="36"/>
      <c r="J36" s="36"/>
      <c r="K36" s="36"/>
    </row>
    <row r="37" spans="1:12" ht="16.5">
      <c r="A37" s="36"/>
      <c r="B37" s="37"/>
      <c r="C37" s="36"/>
      <c r="D37" s="36"/>
      <c r="E37" s="37"/>
      <c r="F37" s="37"/>
      <c r="G37" s="37"/>
      <c r="H37" s="37"/>
      <c r="I37" s="36"/>
      <c r="J37" s="36"/>
      <c r="K37" s="36"/>
    </row>
    <row r="38" spans="1:12" ht="18.75">
      <c r="A38" s="41" t="s">
        <v>201</v>
      </c>
      <c r="B38" s="41"/>
      <c r="C38" s="41"/>
      <c r="D38" s="36"/>
      <c r="E38" s="41" t="s">
        <v>202</v>
      </c>
      <c r="F38" s="41"/>
      <c r="G38" s="41"/>
      <c r="H38" s="41"/>
      <c r="I38" s="41"/>
      <c r="J38" s="41"/>
      <c r="K38" s="41"/>
      <c r="L38" s="41"/>
    </row>
  </sheetData>
  <mergeCells count="9">
    <mergeCell ref="A1:L1"/>
    <mergeCell ref="A2:L2"/>
    <mergeCell ref="A32:C32"/>
    <mergeCell ref="A38:C38"/>
    <mergeCell ref="E32:L32"/>
    <mergeCell ref="E38:L38"/>
    <mergeCell ref="A30:J30"/>
    <mergeCell ref="C31:K31"/>
    <mergeCell ref="K30:L30"/>
  </mergeCells>
  <pageMargins left="0.45" right="0.2" top="0.25" bottom="0.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SV_Goi_Tot</vt:lpstr>
      <vt:lpstr>SV_Goi_Kha</vt:lpstr>
      <vt:lpstr>SV_Tien tien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KHoa QLD</cp:lastModifiedBy>
  <cp:lastPrinted>2019-10-21T07:50:22Z</cp:lastPrinted>
  <dcterms:created xsi:type="dcterms:W3CDTF">2016-10-20T10:03:33Z</dcterms:created>
  <dcterms:modified xsi:type="dcterms:W3CDTF">2020-09-03T07:04:07Z</dcterms:modified>
</cp:coreProperties>
</file>